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120" windowWidth="19440" windowHeight="7635" tabRatio="935" firstSheet="1" activeTab="8"/>
  </bookViews>
  <sheets>
    <sheet name="60 m" sheetId="1" state="hidden" r:id="rId1"/>
    <sheet name="60 m (2)" sheetId="2" r:id="rId2"/>
    <sheet name="60 m.b" sheetId="3" r:id="rId3"/>
    <sheet name="300 m" sheetId="4" r:id="rId4"/>
    <sheet name="600 m" sheetId="5" r:id="rId5"/>
    <sheet name="1500 m" sheetId="6" r:id="rId6"/>
    <sheet name="Tāllēkšana" sheetId="7" r:id="rId7"/>
    <sheet name="Augstlēkšana" sheetId="8" r:id="rId8"/>
    <sheet name="Kārtslēkšana" sheetId="9" r:id="rId9"/>
  </sheets>
  <definedNames>
    <definedName name="_xlnm.Print_Titles" localSheetId="5">'1500 m'!$1:$8</definedName>
    <definedName name="_xlnm.Print_Titles" localSheetId="3">'300 m'!$1:$8</definedName>
    <definedName name="_xlnm.Print_Titles" localSheetId="0">'60 m'!$1:$8</definedName>
    <definedName name="_xlnm.Print_Titles" localSheetId="1">'60 m (2)'!$1:$8</definedName>
    <definedName name="_xlnm.Print_Titles" localSheetId="2">'60 m.b'!$1:$8</definedName>
    <definedName name="_xlnm.Print_Titles" localSheetId="4">'600 m'!$1:$8</definedName>
    <definedName name="_xlnm.Print_Titles" localSheetId="6">'Tāllēkšana'!$1:$6</definedName>
  </definedNames>
  <calcPr fullCalcOnLoad="1"/>
</workbook>
</file>

<file path=xl/sharedStrings.xml><?xml version="1.0" encoding="utf-8"?>
<sst xmlns="http://schemas.openxmlformats.org/spreadsheetml/2006/main" count="447" uniqueCount="205">
  <si>
    <t>Dal. Nr.</t>
  </si>
  <si>
    <t>Dz.g.</t>
  </si>
  <si>
    <t>Organizācija</t>
  </si>
  <si>
    <t>Sākuma augst.</t>
  </si>
  <si>
    <t>Priekšsk.</t>
  </si>
  <si>
    <t>Fināls</t>
  </si>
  <si>
    <t>Treneri</t>
  </si>
  <si>
    <t>Vārds</t>
  </si>
  <si>
    <t>Uzvārds</t>
  </si>
  <si>
    <t>Vieta</t>
  </si>
  <si>
    <t>Ventspils</t>
  </si>
  <si>
    <t xml:space="preserve">“Ziemassvētku kauss” izcīņa vieglatlētikā </t>
  </si>
  <si>
    <t>Gala rez.</t>
  </si>
  <si>
    <t>Celiņš</t>
  </si>
  <si>
    <t>60 m priekšskrējieni juniorēm</t>
  </si>
  <si>
    <t>600 m juniorēm</t>
  </si>
  <si>
    <t>300 m juniorēm</t>
  </si>
  <si>
    <t>1500 m juniorēm</t>
  </si>
  <si>
    <t>Tāllēkšana juniorēm</t>
  </si>
  <si>
    <t>Augstlēkšana juniorēm</t>
  </si>
  <si>
    <t>Kārtslēkšana juniorēm</t>
  </si>
  <si>
    <t>1.skrējiens</t>
  </si>
  <si>
    <t>Baltkaula</t>
  </si>
  <si>
    <t>Veronika</t>
  </si>
  <si>
    <t>10.11.97.</t>
  </si>
  <si>
    <t>Daugavpils BJSS</t>
  </si>
  <si>
    <t>Vecbērza</t>
  </si>
  <si>
    <t>Līga</t>
  </si>
  <si>
    <t>12.05.98.</t>
  </si>
  <si>
    <t>SB "Roja"</t>
  </si>
  <si>
    <t>Tulovska</t>
  </si>
  <si>
    <t>Aleksandra</t>
  </si>
  <si>
    <t>19.11.99.</t>
  </si>
  <si>
    <t>Anna</t>
  </si>
  <si>
    <t>Jelgavas BJSS</t>
  </si>
  <si>
    <t>2.skrējiens</t>
  </si>
  <si>
    <t>Reimane</t>
  </si>
  <si>
    <t>Alise</t>
  </si>
  <si>
    <t>18.08.98.</t>
  </si>
  <si>
    <t>Kuldīgas nov. SS</t>
  </si>
  <si>
    <t>Sauka</t>
  </si>
  <si>
    <t>07.01.99.</t>
  </si>
  <si>
    <t>Talsu nov. SS</t>
  </si>
  <si>
    <t>Asme</t>
  </si>
  <si>
    <t>Dace</t>
  </si>
  <si>
    <t>02.06.99.</t>
  </si>
  <si>
    <t>Isajeva</t>
  </si>
  <si>
    <t>Marta</t>
  </si>
  <si>
    <t>10.08.99.</t>
  </si>
  <si>
    <t>SS "Arkādija"</t>
  </si>
  <si>
    <t>3.skrējiens</t>
  </si>
  <si>
    <t>Grīnberga</t>
  </si>
  <si>
    <t>Amanda</t>
  </si>
  <si>
    <t>Iecavas nov. SS "Dārtija"</t>
  </si>
  <si>
    <t>Veremčuka</t>
  </si>
  <si>
    <t>Lidija</t>
  </si>
  <si>
    <t>13.05.99.</t>
  </si>
  <si>
    <t>Papaurėlytė</t>
  </si>
  <si>
    <t>Goda</t>
  </si>
  <si>
    <t>02.09.98.</t>
  </si>
  <si>
    <t>Biržų LASK (LTU)</t>
  </si>
  <si>
    <t>Kovaļenko</t>
  </si>
  <si>
    <t>Aļina</t>
  </si>
  <si>
    <t>16.09.99.</t>
  </si>
  <si>
    <t>Jūrmalas SS</t>
  </si>
  <si>
    <t>ā.k.</t>
  </si>
  <si>
    <t>Gaļina Kozireva</t>
  </si>
  <si>
    <t>Jānis Volajs</t>
  </si>
  <si>
    <t>Aija Lancmane</t>
  </si>
  <si>
    <t>Andris Jansons</t>
  </si>
  <si>
    <t>Santa Lorence</t>
  </si>
  <si>
    <t>Jūlija Iļjušina</t>
  </si>
  <si>
    <t>Dace Vizule</t>
  </si>
  <si>
    <t>Andrejs Saņņikovs, Genādijs Ļebedevs</t>
  </si>
  <si>
    <t>V. Bagamolovas</t>
  </si>
  <si>
    <t>Aleksandrs Titovs</t>
  </si>
  <si>
    <t>Polgina</t>
  </si>
  <si>
    <t>Kristina</t>
  </si>
  <si>
    <t>22.10.98.</t>
  </si>
  <si>
    <t>Osipenko</t>
  </si>
  <si>
    <t>Viktorija</t>
  </si>
  <si>
    <t>15.01.99.</t>
  </si>
  <si>
    <t>Liepājas Sp.Sp.S</t>
  </si>
  <si>
    <t>Diāna Lauva</t>
  </si>
  <si>
    <t>Vilcāne</t>
  </si>
  <si>
    <t>Lūcija</t>
  </si>
  <si>
    <t>30.01.99.</t>
  </si>
  <si>
    <t>Alfjorova</t>
  </si>
  <si>
    <t>Jeļena</t>
  </si>
  <si>
    <t>25.04.98.</t>
  </si>
  <si>
    <t>Siguldas SS</t>
  </si>
  <si>
    <t>Aina Ziediņa</t>
  </si>
  <si>
    <t>Krūminaitė</t>
  </si>
  <si>
    <t>Erika</t>
  </si>
  <si>
    <t>24.04.98.</t>
  </si>
  <si>
    <t>Klaipeda (LTU)</t>
  </si>
  <si>
    <t>V. Baronienė</t>
  </si>
  <si>
    <t>Markowska</t>
  </si>
  <si>
    <t>Natalia</t>
  </si>
  <si>
    <t>31.03.99.</t>
  </si>
  <si>
    <t xml:space="preserve">KS. PODLASIE Białystok </t>
  </si>
  <si>
    <t>Nazarkiewicz Robert</t>
  </si>
  <si>
    <t>Daškevica</t>
  </si>
  <si>
    <t>Liene</t>
  </si>
  <si>
    <t>Ilze Stukule</t>
  </si>
  <si>
    <t>Priekule</t>
  </si>
  <si>
    <t>20.07.99.</t>
  </si>
  <si>
    <t>Ventspils nov. BJSS</t>
  </si>
  <si>
    <t>Dainis Lodiņš</t>
  </si>
  <si>
    <t>Ramune</t>
  </si>
  <si>
    <t>Klybaite</t>
  </si>
  <si>
    <t>07.07.99.</t>
  </si>
  <si>
    <t>Pakruojo Raj. (LTU)</t>
  </si>
  <si>
    <t>A.Macevicius</t>
  </si>
  <si>
    <t>Muceniece</t>
  </si>
  <si>
    <t>Linda</t>
  </si>
  <si>
    <t>30.04.99.</t>
  </si>
  <si>
    <t>Tukuma SS</t>
  </si>
  <si>
    <t>Guntis Auziņš</t>
  </si>
  <si>
    <t>Lemberga</t>
  </si>
  <si>
    <t>Loreta</t>
  </si>
  <si>
    <t>25.06.99.</t>
  </si>
  <si>
    <t>Gryc</t>
  </si>
  <si>
    <t>16.10.99.</t>
  </si>
  <si>
    <t>Orłowski Piotr</t>
  </si>
  <si>
    <t>Ivanova</t>
  </si>
  <si>
    <t>Anželika</t>
  </si>
  <si>
    <t>23.06.98.</t>
  </si>
  <si>
    <t>Ventspils SS "Spars"</t>
  </si>
  <si>
    <t>Sergejs Paipals Šulcs</t>
  </si>
  <si>
    <t>Gruodytė</t>
  </si>
  <si>
    <t>Vilmantė</t>
  </si>
  <si>
    <t>14.02.98.</t>
  </si>
  <si>
    <t>J. Beržinskienė</t>
  </si>
  <si>
    <t>Lavrentjeva</t>
  </si>
  <si>
    <t>Katrīna</t>
  </si>
  <si>
    <t>24.06.99.</t>
  </si>
  <si>
    <t>BJC IK "Auseklis"</t>
  </si>
  <si>
    <t>Mārīte Lūse</t>
  </si>
  <si>
    <t>Vilma</t>
  </si>
  <si>
    <t>Marcinkeviciute</t>
  </si>
  <si>
    <t>11.01.99.</t>
  </si>
  <si>
    <t>Daškevičiūtė</t>
  </si>
  <si>
    <t>Skaistė</t>
  </si>
  <si>
    <t>10.06.99.</t>
  </si>
  <si>
    <t>Zemture</t>
  </si>
  <si>
    <t>Santa</t>
  </si>
  <si>
    <t>04.06.99.</t>
  </si>
  <si>
    <t>Liepājas raj. SS</t>
  </si>
  <si>
    <t>Maija Pūpola</t>
  </si>
  <si>
    <t>Jelska</t>
  </si>
  <si>
    <t>Justyna</t>
  </si>
  <si>
    <t>20.08.99.</t>
  </si>
  <si>
    <t>Zalewski Jan</t>
  </si>
  <si>
    <t>Pļavniece</t>
  </si>
  <si>
    <t>Līga Lauma</t>
  </si>
  <si>
    <t>15.03.96.</t>
  </si>
  <si>
    <t>Laila Nagle</t>
  </si>
  <si>
    <t>Meiere</t>
  </si>
  <si>
    <t>Anete Jete</t>
  </si>
  <si>
    <t>12.08.98.</t>
  </si>
  <si>
    <t>Mareks Ārents</t>
  </si>
  <si>
    <t>Homiča</t>
  </si>
  <si>
    <t>Samanta</t>
  </si>
  <si>
    <t>25.04.99.</t>
  </si>
  <si>
    <t>MSĢ</t>
  </si>
  <si>
    <t>Igors Izotovs</t>
  </si>
  <si>
    <t>Bortaščenoka</t>
  </si>
  <si>
    <t>Ildze</t>
  </si>
  <si>
    <t>04.12.87.</t>
  </si>
  <si>
    <t>OC "Ventspils"</t>
  </si>
  <si>
    <t>1</t>
  </si>
  <si>
    <t>2</t>
  </si>
  <si>
    <t>3</t>
  </si>
  <si>
    <t>Fināla secība</t>
  </si>
  <si>
    <t>Rez.</t>
  </si>
  <si>
    <t>60 m/b fināls juniorēm</t>
  </si>
  <si>
    <t>nest.</t>
  </si>
  <si>
    <t>60 m Fināls juniorēm</t>
  </si>
  <si>
    <t>x</t>
  </si>
  <si>
    <t>xxx</t>
  </si>
  <si>
    <t>0</t>
  </si>
  <si>
    <t>1,40</t>
  </si>
  <si>
    <t>1,55</t>
  </si>
  <si>
    <t>1,50</t>
  </si>
  <si>
    <t>1,45</t>
  </si>
  <si>
    <t>x0</t>
  </si>
  <si>
    <t>230</t>
  </si>
  <si>
    <t>3,60</t>
  </si>
  <si>
    <t>2,70</t>
  </si>
  <si>
    <t>xx0</t>
  </si>
  <si>
    <t>3,80</t>
  </si>
  <si>
    <t>3,70</t>
  </si>
  <si>
    <t>3,50</t>
  </si>
  <si>
    <t>3,40</t>
  </si>
  <si>
    <t>3,30</t>
  </si>
  <si>
    <t>3,20</t>
  </si>
  <si>
    <t>3,10</t>
  </si>
  <si>
    <t>3,00</t>
  </si>
  <si>
    <t>2,90</t>
  </si>
  <si>
    <t>2,80</t>
  </si>
  <si>
    <t>2,60</t>
  </si>
  <si>
    <t>2,50</t>
  </si>
  <si>
    <t>2,40</t>
  </si>
  <si>
    <t>2,30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</si>
</sst>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>
      <alignment/>
      <protection/>
    </xf>
    <xf numFmtId="0" fontId="20" fillId="0" borderId="0" xfId="53" applyFont="1" applyBorder="1" applyAlignment="1">
      <alignment vertical="center"/>
      <protection/>
    </xf>
    <xf numFmtId="0" fontId="18" fillId="0" borderId="11" xfId="53" applyFont="1" applyBorder="1" applyAlignment="1">
      <alignment vertical="center" shrinkToFit="1"/>
      <protection/>
    </xf>
    <xf numFmtId="2" fontId="6" fillId="0" borderId="11" xfId="53" applyNumberFormat="1" applyFont="1" applyBorder="1" applyAlignment="1">
      <alignment horizontal="center"/>
      <protection/>
    </xf>
    <xf numFmtId="49" fontId="2" fillId="0" borderId="11" xfId="53" applyNumberFormat="1" applyFont="1" applyBorder="1" applyAlignment="1">
      <alignment horizontal="center"/>
      <protection/>
    </xf>
    <xf numFmtId="49" fontId="1" fillId="0" borderId="11" xfId="53" applyNumberFormat="1" applyFont="1" applyBorder="1" applyAlignment="1">
      <alignment horizontal="center"/>
      <protection/>
    </xf>
    <xf numFmtId="0" fontId="18" fillId="0" borderId="11" xfId="53" applyFont="1" applyBorder="1" applyAlignment="1">
      <alignment shrinkToFit="1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1" xfId="53" applyFont="1" applyBorder="1" applyAlignment="1">
      <alignment vertical="center"/>
      <protection/>
    </xf>
    <xf numFmtId="0" fontId="19" fillId="0" borderId="11" xfId="53" applyFont="1" applyBorder="1" applyAlignment="1">
      <alignment horizontal="center"/>
      <protection/>
    </xf>
    <xf numFmtId="0" fontId="18" fillId="0" borderId="11" xfId="53" applyFont="1" applyBorder="1" applyAlignment="1">
      <alignment horizontal="left"/>
      <protection/>
    </xf>
    <xf numFmtId="0" fontId="13" fillId="0" borderId="11" xfId="53" applyFont="1" applyBorder="1" applyAlignment="1">
      <alignment horizontal="center" vertical="center" wrapText="1"/>
      <protection/>
    </xf>
    <xf numFmtId="49" fontId="13" fillId="0" borderId="11" xfId="53" applyNumberFormat="1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1" fillId="0" borderId="0" xfId="51" applyNumberFormat="1" applyFont="1" applyBorder="1" applyAlignment="1">
      <alignment/>
      <protection/>
    </xf>
    <xf numFmtId="0" fontId="6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6" fillId="0" borderId="10" xfId="50" applyFont="1" applyBorder="1" applyAlignment="1">
      <alignment horizontal="center"/>
      <protection/>
    </xf>
    <xf numFmtId="0" fontId="23" fillId="0" borderId="0" xfId="51" applyFont="1" applyAlignment="1">
      <alignment horizontal="left"/>
      <protection/>
    </xf>
    <xf numFmtId="14" fontId="23" fillId="0" borderId="0" xfId="51" applyNumberFormat="1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 shrinkToFit="1"/>
    </xf>
    <xf numFmtId="0" fontId="69" fillId="0" borderId="10" xfId="0" applyFont="1" applyFill="1" applyBorder="1" applyAlignment="1">
      <alignment horizontal="left" shrinkToFit="1"/>
    </xf>
    <xf numFmtId="0" fontId="66" fillId="0" borderId="10" xfId="0" applyFont="1" applyFill="1" applyBorder="1" applyAlignment="1">
      <alignment horizontal="left" shrinkToFit="1"/>
    </xf>
    <xf numFmtId="0" fontId="29" fillId="0" borderId="10" xfId="0" applyFont="1" applyFill="1" applyBorder="1" applyAlignment="1">
      <alignment horizontal="left" vertical="center"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49" fontId="21" fillId="0" borderId="0" xfId="51" applyNumberFormat="1" applyFont="1" applyBorder="1" applyAlignment="1">
      <alignment horizontal="center"/>
      <protection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49" fontId="22" fillId="0" borderId="0" xfId="53" applyNumberFormat="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66" fillId="0" borderId="10" xfId="51" applyFont="1" applyBorder="1" applyAlignment="1">
      <alignment horizontal="center"/>
      <protection/>
    </xf>
    <xf numFmtId="0" fontId="66" fillId="0" borderId="10" xfId="51" applyFont="1" applyBorder="1" applyAlignment="1">
      <alignment horizontal="left"/>
      <protection/>
    </xf>
    <xf numFmtId="2" fontId="6" fillId="0" borderId="10" xfId="51" applyNumberFormat="1" applyFont="1" applyBorder="1" applyAlignment="1">
      <alignment horizontal="center"/>
      <protection/>
    </xf>
    <xf numFmtId="1" fontId="6" fillId="0" borderId="10" xfId="51" applyNumberFormat="1" applyFont="1" applyBorder="1" applyAlignment="1">
      <alignment horizontal="center"/>
      <protection/>
    </xf>
    <xf numFmtId="0" fontId="66" fillId="0" borderId="10" xfId="51" applyFont="1" applyBorder="1" applyAlignment="1">
      <alignment horizontal="left" shrinkToFit="1"/>
      <protection/>
    </xf>
    <xf numFmtId="14" fontId="66" fillId="0" borderId="10" xfId="51" applyNumberFormat="1" applyFont="1" applyBorder="1" applyAlignment="1">
      <alignment horizontal="center"/>
      <protection/>
    </xf>
    <xf numFmtId="0" fontId="69" fillId="0" borderId="10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24" fillId="0" borderId="0" xfId="51" applyFont="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0" fontId="24" fillId="0" borderId="0" xfId="51" applyFont="1">
      <alignment/>
      <protection/>
    </xf>
    <xf numFmtId="49" fontId="2" fillId="0" borderId="0" xfId="51" applyNumberFormat="1" applyFont="1" applyAlignment="1">
      <alignment horizontal="left"/>
      <protection/>
    </xf>
    <xf numFmtId="49" fontId="10" fillId="0" borderId="0" xfId="51" applyNumberFormat="1" applyFont="1" applyBorder="1" applyAlignment="1">
      <alignment horizontal="center"/>
      <protection/>
    </xf>
    <xf numFmtId="49" fontId="10" fillId="0" borderId="0" xfId="51" applyNumberFormat="1" applyFont="1" applyBorder="1" applyAlignment="1">
      <alignment/>
      <protection/>
    </xf>
    <xf numFmtId="49" fontId="22" fillId="0" borderId="0" xfId="51" applyNumberFormat="1" applyFont="1" applyBorder="1" applyAlignment="1">
      <alignment horizontal="center"/>
      <protection/>
    </xf>
    <xf numFmtId="14" fontId="23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5" fillId="0" borderId="0" xfId="51" applyFont="1" applyAlignment="1">
      <alignment horizontal="center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145" zoomScaleNormal="145" zoomScalePageLayoutView="0" workbookViewId="0" topLeftCell="A4">
      <selection activeCell="H24" sqref="H24"/>
    </sheetView>
  </sheetViews>
  <sheetFormatPr defaultColWidth="9.140625" defaultRowHeight="12.75"/>
  <cols>
    <col min="1" max="1" width="8.00390625" style="6" customWidth="1"/>
    <col min="2" max="2" width="7.57421875" style="6" customWidth="1"/>
    <col min="3" max="3" width="6.57421875" style="6" customWidth="1"/>
    <col min="4" max="4" width="13.57421875" style="8" bestFit="1" customWidth="1"/>
    <col min="5" max="5" width="17.7109375" style="8" bestFit="1" customWidth="1"/>
    <col min="6" max="6" width="11.28125" style="5" bestFit="1" customWidth="1"/>
    <col min="7" max="7" width="24.421875" style="7" bestFit="1" customWidth="1"/>
    <col min="8" max="8" width="10.8515625" style="6" customWidth="1"/>
    <col min="9" max="9" width="9.28125" style="5" customWidth="1"/>
    <col min="10" max="10" width="26.00390625" style="0" customWidth="1"/>
  </cols>
  <sheetData>
    <row r="1" spans="1:14" ht="23.2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58"/>
      <c r="K1" s="58"/>
      <c r="L1" s="58"/>
      <c r="M1" s="58"/>
      <c r="N1" s="58"/>
    </row>
    <row r="2" spans="1:10" ht="9.75" customHeight="1">
      <c r="A2" s="60"/>
      <c r="B2" s="60"/>
      <c r="C2" s="60"/>
      <c r="D2" s="14"/>
      <c r="E2" s="14"/>
      <c r="F2" s="60"/>
      <c r="G2" s="14"/>
      <c r="H2" s="14"/>
      <c r="I2" s="14"/>
      <c r="J2" s="14"/>
    </row>
    <row r="3" spans="1:9" ht="20.25">
      <c r="A3" s="63"/>
      <c r="B3" s="63"/>
      <c r="C3" s="103" t="s">
        <v>10</v>
      </c>
      <c r="D3" s="103"/>
      <c r="E3" s="70"/>
      <c r="F3" s="71"/>
      <c r="G3" s="72"/>
      <c r="H3" s="73"/>
      <c r="I3" s="15"/>
    </row>
    <row r="4" spans="1:9" ht="16.5">
      <c r="A4" s="1"/>
      <c r="B4" s="1"/>
      <c r="C4" s="104">
        <v>42721</v>
      </c>
      <c r="D4" s="104"/>
      <c r="E4" s="74"/>
      <c r="F4" s="71"/>
      <c r="G4" s="75"/>
      <c r="H4" s="76"/>
      <c r="I4" s="3"/>
    </row>
    <row r="5" spans="1:9" ht="9.75" customHeight="1">
      <c r="A5" s="1"/>
      <c r="B5" s="1"/>
      <c r="C5" s="77"/>
      <c r="D5" s="74"/>
      <c r="E5" s="74"/>
      <c r="F5" s="71"/>
      <c r="G5" s="75"/>
      <c r="H5" s="76"/>
      <c r="I5" s="3"/>
    </row>
    <row r="6" spans="1:10" ht="17.25">
      <c r="A6" s="1"/>
      <c r="B6" s="1"/>
      <c r="C6" s="71"/>
      <c r="D6" s="72"/>
      <c r="E6" s="102" t="s">
        <v>14</v>
      </c>
      <c r="F6" s="102"/>
      <c r="G6" s="102"/>
      <c r="H6" s="102"/>
      <c r="I6" s="13"/>
      <c r="J6" s="2"/>
    </row>
    <row r="7" spans="4:9" ht="12.75">
      <c r="D7" s="12"/>
      <c r="E7" s="12"/>
      <c r="H7" s="11"/>
      <c r="I7" s="10"/>
    </row>
    <row r="8" spans="1:10" s="69" customFormat="1" ht="36.75" customHeight="1">
      <c r="A8" s="67" t="s">
        <v>13</v>
      </c>
      <c r="B8" s="67" t="s">
        <v>9</v>
      </c>
      <c r="C8" s="67" t="s">
        <v>0</v>
      </c>
      <c r="D8" s="67" t="s">
        <v>8</v>
      </c>
      <c r="E8" s="67" t="s">
        <v>7</v>
      </c>
      <c r="F8" s="68" t="s">
        <v>1</v>
      </c>
      <c r="G8" s="67" t="s">
        <v>2</v>
      </c>
      <c r="H8" s="67" t="s">
        <v>4</v>
      </c>
      <c r="I8" s="68" t="s">
        <v>5</v>
      </c>
      <c r="J8" s="68" t="s">
        <v>6</v>
      </c>
    </row>
    <row r="9" spans="1:11" s="9" customFormat="1" ht="15.75">
      <c r="A9" s="61"/>
      <c r="B9" s="64"/>
      <c r="C9" s="82"/>
      <c r="D9" s="83" t="s">
        <v>21</v>
      </c>
      <c r="E9" s="84"/>
      <c r="F9" s="85"/>
      <c r="G9" s="85"/>
      <c r="H9" s="79"/>
      <c r="I9" s="80"/>
      <c r="J9" s="17"/>
      <c r="K9" s="62"/>
    </row>
    <row r="10" spans="1:11" s="9" customFormat="1" ht="15.75">
      <c r="A10" s="61">
        <v>1</v>
      </c>
      <c r="B10" s="64"/>
      <c r="C10" s="82"/>
      <c r="D10" s="86"/>
      <c r="E10" s="86"/>
      <c r="F10" s="92"/>
      <c r="G10" s="86"/>
      <c r="H10" s="79"/>
      <c r="I10" s="80"/>
      <c r="J10" s="93"/>
      <c r="K10" s="62"/>
    </row>
    <row r="11" spans="1:11" s="9" customFormat="1" ht="15.75">
      <c r="A11" s="79" t="s">
        <v>65</v>
      </c>
      <c r="B11" s="64"/>
      <c r="C11" s="82">
        <v>275</v>
      </c>
      <c r="D11" s="86" t="s">
        <v>22</v>
      </c>
      <c r="E11" s="86" t="s">
        <v>23</v>
      </c>
      <c r="F11" s="92" t="s">
        <v>24</v>
      </c>
      <c r="G11" s="86" t="s">
        <v>25</v>
      </c>
      <c r="H11" s="79"/>
      <c r="I11" s="80">
        <v>8.36</v>
      </c>
      <c r="J11" s="93" t="s">
        <v>66</v>
      </c>
      <c r="K11" s="62"/>
    </row>
    <row r="12" spans="1:11" s="9" customFormat="1" ht="15.75">
      <c r="A12" s="61">
        <v>3</v>
      </c>
      <c r="B12" s="64">
        <f>RANK(H12,H$9:H$23,100)</f>
        <v>1</v>
      </c>
      <c r="C12" s="82">
        <v>49</v>
      </c>
      <c r="D12" s="86" t="s">
        <v>26</v>
      </c>
      <c r="E12" s="86" t="s">
        <v>27</v>
      </c>
      <c r="F12" s="87" t="s">
        <v>28</v>
      </c>
      <c r="G12" s="86" t="s">
        <v>29</v>
      </c>
      <c r="H12" s="79">
        <v>7.69</v>
      </c>
      <c r="I12" s="80"/>
      <c r="J12" s="93" t="s">
        <v>67</v>
      </c>
      <c r="K12" s="62"/>
    </row>
    <row r="13" spans="1:11" s="9" customFormat="1" ht="15.75">
      <c r="A13" s="61">
        <v>4</v>
      </c>
      <c r="B13" s="64">
        <f>RANK(H13,H$9:H$23,100)</f>
        <v>2</v>
      </c>
      <c r="C13" s="82">
        <v>277</v>
      </c>
      <c r="D13" s="86" t="s">
        <v>30</v>
      </c>
      <c r="E13" s="86" t="s">
        <v>31</v>
      </c>
      <c r="F13" s="88" t="s">
        <v>32</v>
      </c>
      <c r="G13" s="86" t="s">
        <v>25</v>
      </c>
      <c r="H13" s="79">
        <v>8.35</v>
      </c>
      <c r="I13" s="80"/>
      <c r="J13" s="93" t="s">
        <v>66</v>
      </c>
      <c r="K13" s="62"/>
    </row>
    <row r="14" spans="1:11" s="9" customFormat="1" ht="15.75">
      <c r="A14" s="61"/>
      <c r="B14" s="64"/>
      <c r="C14" s="82"/>
      <c r="D14" s="83" t="s">
        <v>35</v>
      </c>
      <c r="E14" s="84"/>
      <c r="F14" s="85"/>
      <c r="G14" s="85"/>
      <c r="H14" s="79"/>
      <c r="I14" s="80"/>
      <c r="J14" s="94"/>
      <c r="K14" s="62"/>
    </row>
    <row r="15" spans="1:11" s="9" customFormat="1" ht="15.75">
      <c r="A15" s="61">
        <v>1</v>
      </c>
      <c r="B15" s="64">
        <f>RANK(H15,H$9:H$23,100)</f>
        <v>6</v>
      </c>
      <c r="C15" s="82">
        <v>252</v>
      </c>
      <c r="D15" s="86" t="s">
        <v>36</v>
      </c>
      <c r="E15" s="86" t="s">
        <v>37</v>
      </c>
      <c r="F15" s="88" t="s">
        <v>38</v>
      </c>
      <c r="G15" s="86" t="s">
        <v>39</v>
      </c>
      <c r="H15" s="79">
        <v>8.84</v>
      </c>
      <c r="I15" s="80"/>
      <c r="J15" s="93" t="s">
        <v>68</v>
      </c>
      <c r="K15" s="62"/>
    </row>
    <row r="16" spans="1:11" s="9" customFormat="1" ht="15.75">
      <c r="A16" s="61">
        <v>2</v>
      </c>
      <c r="B16" s="64"/>
      <c r="C16" s="82">
        <v>73</v>
      </c>
      <c r="D16" s="86" t="s">
        <v>40</v>
      </c>
      <c r="E16" s="86" t="s">
        <v>40</v>
      </c>
      <c r="F16" s="87" t="s">
        <v>41</v>
      </c>
      <c r="G16" s="86" t="s">
        <v>42</v>
      </c>
      <c r="H16" s="79" t="s">
        <v>177</v>
      </c>
      <c r="I16" s="80"/>
      <c r="J16" s="93" t="s">
        <v>69</v>
      </c>
      <c r="K16" s="62"/>
    </row>
    <row r="17" spans="1:10" s="9" customFormat="1" ht="15.75">
      <c r="A17" s="61">
        <v>3</v>
      </c>
      <c r="B17" s="64">
        <f>RANK(H17,H$9:H$23,100)</f>
        <v>5</v>
      </c>
      <c r="C17" s="82">
        <v>154</v>
      </c>
      <c r="D17" s="86" t="s">
        <v>43</v>
      </c>
      <c r="E17" s="86" t="s">
        <v>44</v>
      </c>
      <c r="F17" s="88" t="s">
        <v>45</v>
      </c>
      <c r="G17" s="86" t="s">
        <v>34</v>
      </c>
      <c r="H17" s="79">
        <v>8.66</v>
      </c>
      <c r="I17" s="79"/>
      <c r="J17" s="93" t="s">
        <v>70</v>
      </c>
    </row>
    <row r="18" spans="1:13" s="9" customFormat="1" ht="15.75">
      <c r="A18" s="61">
        <v>4</v>
      </c>
      <c r="B18" s="64">
        <f>RANK(H18,H$9:H$23,100)</f>
        <v>8</v>
      </c>
      <c r="C18" s="82">
        <v>300</v>
      </c>
      <c r="D18" s="89" t="s">
        <v>46</v>
      </c>
      <c r="E18" s="89" t="s">
        <v>47</v>
      </c>
      <c r="F18" s="90" t="s">
        <v>48</v>
      </c>
      <c r="G18" s="89" t="s">
        <v>49</v>
      </c>
      <c r="H18" s="79">
        <v>8.9</v>
      </c>
      <c r="I18" s="79"/>
      <c r="J18" s="95" t="s">
        <v>71</v>
      </c>
      <c r="K18"/>
      <c r="L18"/>
      <c r="M18"/>
    </row>
    <row r="19" spans="1:13" s="9" customFormat="1" ht="15.75">
      <c r="A19" s="61"/>
      <c r="B19" s="64"/>
      <c r="C19" s="82"/>
      <c r="D19" s="83" t="s">
        <v>50</v>
      </c>
      <c r="E19" s="84"/>
      <c r="F19" s="85"/>
      <c r="G19" s="85"/>
      <c r="H19" s="79"/>
      <c r="I19" s="79"/>
      <c r="J19" s="94"/>
      <c r="K19"/>
      <c r="L19"/>
      <c r="M19"/>
    </row>
    <row r="20" spans="1:13" s="9" customFormat="1" ht="15.75">
      <c r="A20" s="61">
        <v>1</v>
      </c>
      <c r="B20" s="64">
        <f>RANK(H20,H$9:H$23,100)</f>
        <v>7</v>
      </c>
      <c r="C20" s="82">
        <v>284</v>
      </c>
      <c r="D20" s="89" t="s">
        <v>51</v>
      </c>
      <c r="E20" s="89" t="s">
        <v>52</v>
      </c>
      <c r="F20" s="90">
        <v>1999</v>
      </c>
      <c r="G20" s="89" t="s">
        <v>53</v>
      </c>
      <c r="H20" s="79">
        <v>8.85</v>
      </c>
      <c r="I20" s="79"/>
      <c r="J20" s="95" t="s">
        <v>72</v>
      </c>
      <c r="K20"/>
      <c r="L20"/>
      <c r="M20"/>
    </row>
    <row r="21" spans="1:10" s="9" customFormat="1" ht="15.75">
      <c r="A21" s="61">
        <v>2</v>
      </c>
      <c r="B21" s="64">
        <f>RANK(H21,H$9:H$23,100)</f>
        <v>4</v>
      </c>
      <c r="C21" s="82">
        <v>223</v>
      </c>
      <c r="D21" s="89" t="s">
        <v>54</v>
      </c>
      <c r="E21" s="89" t="s">
        <v>55</v>
      </c>
      <c r="F21" s="90" t="s">
        <v>56</v>
      </c>
      <c r="G21" s="89" t="s">
        <v>49</v>
      </c>
      <c r="H21" s="79">
        <v>8.6</v>
      </c>
      <c r="I21" s="79"/>
      <c r="J21" s="95" t="s">
        <v>73</v>
      </c>
    </row>
    <row r="22" spans="1:13" s="9" customFormat="1" ht="15.75">
      <c r="A22" s="61">
        <v>3</v>
      </c>
      <c r="B22" s="64">
        <f>RANK(H22,H$9:H$23,100)</f>
        <v>3</v>
      </c>
      <c r="C22" s="82">
        <v>251</v>
      </c>
      <c r="D22" s="86" t="s">
        <v>57</v>
      </c>
      <c r="E22" s="86" t="s">
        <v>58</v>
      </c>
      <c r="F22" s="87" t="s">
        <v>59</v>
      </c>
      <c r="G22" s="86" t="s">
        <v>60</v>
      </c>
      <c r="H22" s="79">
        <v>8.44</v>
      </c>
      <c r="I22" s="79"/>
      <c r="J22" s="16" t="s">
        <v>74</v>
      </c>
      <c r="K22"/>
      <c r="L22"/>
      <c r="M22"/>
    </row>
    <row r="23" spans="1:13" s="9" customFormat="1" ht="15.75">
      <c r="A23" s="61">
        <v>4</v>
      </c>
      <c r="B23" s="64">
        <f>RANK(H23,H$9:H$23,100)</f>
        <v>9</v>
      </c>
      <c r="C23" s="82">
        <v>15</v>
      </c>
      <c r="D23" s="4" t="s">
        <v>61</v>
      </c>
      <c r="E23" s="4" t="s">
        <v>62</v>
      </c>
      <c r="F23" s="91" t="s">
        <v>63</v>
      </c>
      <c r="G23" s="4" t="s">
        <v>64</v>
      </c>
      <c r="H23" s="79">
        <v>9.04</v>
      </c>
      <c r="I23" s="79"/>
      <c r="J23" s="16" t="s">
        <v>75</v>
      </c>
      <c r="K23"/>
      <c r="L23"/>
      <c r="M23"/>
    </row>
  </sheetData>
  <sheetProtection/>
  <mergeCells count="4">
    <mergeCell ref="A1:I1"/>
    <mergeCell ref="E6:H6"/>
    <mergeCell ref="C3:D3"/>
    <mergeCell ref="C4:D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175" zoomScaleNormal="175" zoomScalePageLayoutView="0" workbookViewId="0" topLeftCell="A4">
      <selection activeCell="D13" sqref="D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24.421875" style="7" bestFit="1" customWidth="1"/>
    <col min="7" max="7" width="10.8515625" style="6" customWidth="1"/>
    <col min="8" max="8" width="9.28125" style="5" customWidth="1"/>
    <col min="9" max="9" width="26.00390625" style="0" customWidth="1"/>
  </cols>
  <sheetData>
    <row r="1" spans="1:13" ht="23.25">
      <c r="A1" s="101" t="s">
        <v>11</v>
      </c>
      <c r="B1" s="101"/>
      <c r="C1" s="101"/>
      <c r="D1" s="101"/>
      <c r="E1" s="101"/>
      <c r="F1" s="101"/>
      <c r="G1" s="101"/>
      <c r="H1" s="101"/>
      <c r="I1" s="58"/>
      <c r="J1" s="58"/>
      <c r="K1" s="58"/>
      <c r="L1" s="58"/>
      <c r="M1" s="58"/>
    </row>
    <row r="2" spans="1:9" ht="9.75" customHeight="1">
      <c r="A2" s="60"/>
      <c r="B2" s="60"/>
      <c r="C2" s="14"/>
      <c r="D2" s="14"/>
      <c r="E2" s="60"/>
      <c r="F2" s="14"/>
      <c r="G2" s="14"/>
      <c r="H2" s="14"/>
      <c r="I2" s="14"/>
    </row>
    <row r="3" spans="1:8" ht="20.25">
      <c r="A3" s="63"/>
      <c r="B3" s="103" t="s">
        <v>10</v>
      </c>
      <c r="C3" s="103"/>
      <c r="D3" s="70"/>
      <c r="E3" s="71"/>
      <c r="F3" s="72"/>
      <c r="G3" s="73"/>
      <c r="H3" s="15"/>
    </row>
    <row r="4" spans="1:8" ht="16.5">
      <c r="A4" s="1"/>
      <c r="B4" s="104">
        <v>42721</v>
      </c>
      <c r="C4" s="104"/>
      <c r="D4" s="74"/>
      <c r="E4" s="71"/>
      <c r="F4" s="75"/>
      <c r="G4" s="76"/>
      <c r="H4" s="3"/>
    </row>
    <row r="5" spans="1:8" ht="9.75" customHeight="1">
      <c r="A5" s="1"/>
      <c r="B5" s="77"/>
      <c r="C5" s="74"/>
      <c r="D5" s="74"/>
      <c r="E5" s="71"/>
      <c r="F5" s="75"/>
      <c r="G5" s="76"/>
      <c r="H5" s="3"/>
    </row>
    <row r="6" spans="1:9" ht="17.25">
      <c r="A6" s="1"/>
      <c r="B6" s="71"/>
      <c r="C6" s="72"/>
      <c r="D6" s="102" t="s">
        <v>178</v>
      </c>
      <c r="E6" s="102"/>
      <c r="F6" s="102"/>
      <c r="G6" s="102"/>
      <c r="H6" s="13"/>
      <c r="I6" s="2"/>
    </row>
    <row r="7" spans="3:8" ht="12.75">
      <c r="C7" s="12"/>
      <c r="D7" s="12"/>
      <c r="G7" s="11"/>
      <c r="H7" s="10"/>
    </row>
    <row r="8" spans="1:9" s="69" customFormat="1" ht="36.75" customHeight="1">
      <c r="A8" s="67" t="s">
        <v>9</v>
      </c>
      <c r="B8" s="67" t="s">
        <v>0</v>
      </c>
      <c r="C8" s="67" t="s">
        <v>8</v>
      </c>
      <c r="D8" s="67" t="s">
        <v>7</v>
      </c>
      <c r="E8" s="68" t="s">
        <v>1</v>
      </c>
      <c r="F8" s="67" t="s">
        <v>2</v>
      </c>
      <c r="G8" s="67" t="s">
        <v>4</v>
      </c>
      <c r="H8" s="68" t="s">
        <v>5</v>
      </c>
      <c r="I8" s="68" t="s">
        <v>6</v>
      </c>
    </row>
    <row r="9" spans="1:10" s="9" customFormat="1" ht="15.75">
      <c r="A9" s="61">
        <v>1</v>
      </c>
      <c r="B9" s="82">
        <v>49</v>
      </c>
      <c r="C9" s="86" t="s">
        <v>26</v>
      </c>
      <c r="D9" s="86" t="s">
        <v>27</v>
      </c>
      <c r="E9" s="87" t="s">
        <v>28</v>
      </c>
      <c r="F9" s="86" t="s">
        <v>29</v>
      </c>
      <c r="G9" s="79">
        <v>7.69</v>
      </c>
      <c r="H9" s="80">
        <v>7.67</v>
      </c>
      <c r="I9" s="93" t="s">
        <v>67</v>
      </c>
      <c r="J9" s="62"/>
    </row>
    <row r="10" spans="1:10" s="9" customFormat="1" ht="15.75">
      <c r="A10" s="61">
        <v>2</v>
      </c>
      <c r="B10" s="82">
        <v>277</v>
      </c>
      <c r="C10" s="86" t="s">
        <v>30</v>
      </c>
      <c r="D10" s="86" t="s">
        <v>31</v>
      </c>
      <c r="E10" s="88" t="s">
        <v>32</v>
      </c>
      <c r="F10" s="86" t="s">
        <v>25</v>
      </c>
      <c r="G10" s="79">
        <v>8.35</v>
      </c>
      <c r="H10" s="80">
        <v>8.27</v>
      </c>
      <c r="I10" s="93" t="s">
        <v>66</v>
      </c>
      <c r="J10" s="62"/>
    </row>
    <row r="11" spans="1:10" s="9" customFormat="1" ht="15.75">
      <c r="A11" s="61">
        <v>3</v>
      </c>
      <c r="B11" s="82">
        <v>251</v>
      </c>
      <c r="C11" s="86" t="s">
        <v>57</v>
      </c>
      <c r="D11" s="86" t="s">
        <v>58</v>
      </c>
      <c r="E11" s="87" t="s">
        <v>59</v>
      </c>
      <c r="F11" s="86" t="s">
        <v>60</v>
      </c>
      <c r="G11" s="79">
        <v>8.44</v>
      </c>
      <c r="H11" s="80">
        <v>8.42</v>
      </c>
      <c r="I11" s="16" t="s">
        <v>74</v>
      </c>
      <c r="J11" s="62"/>
    </row>
    <row r="12" spans="1:10" s="9" customFormat="1" ht="15.75">
      <c r="A12" s="61">
        <v>4</v>
      </c>
      <c r="B12" s="82">
        <v>223</v>
      </c>
      <c r="C12" s="89" t="s">
        <v>54</v>
      </c>
      <c r="D12" s="89" t="s">
        <v>55</v>
      </c>
      <c r="E12" s="90" t="s">
        <v>56</v>
      </c>
      <c r="F12" s="89" t="s">
        <v>49</v>
      </c>
      <c r="G12" s="79">
        <v>8.6</v>
      </c>
      <c r="H12" s="80">
        <v>8.6</v>
      </c>
      <c r="I12" s="95" t="s">
        <v>73</v>
      </c>
      <c r="J12" s="62"/>
    </row>
    <row r="13" spans="1:10" s="9" customFormat="1" ht="15.75">
      <c r="A13" s="61">
        <v>5</v>
      </c>
      <c r="B13" s="82">
        <v>154</v>
      </c>
      <c r="C13" s="86" t="s">
        <v>43</v>
      </c>
      <c r="D13" s="86" t="s">
        <v>44</v>
      </c>
      <c r="E13" s="88" t="s">
        <v>45</v>
      </c>
      <c r="F13" s="86" t="s">
        <v>34</v>
      </c>
      <c r="G13" s="79">
        <v>8.66</v>
      </c>
      <c r="H13" s="80"/>
      <c r="I13" s="93" t="s">
        <v>70</v>
      </c>
      <c r="J13" s="62"/>
    </row>
    <row r="14" spans="1:10" s="9" customFormat="1" ht="15.75">
      <c r="A14" s="61">
        <v>6</v>
      </c>
      <c r="B14" s="82">
        <v>252</v>
      </c>
      <c r="C14" s="86" t="s">
        <v>36</v>
      </c>
      <c r="D14" s="86" t="s">
        <v>37</v>
      </c>
      <c r="E14" s="88" t="s">
        <v>38</v>
      </c>
      <c r="F14" s="86" t="s">
        <v>39</v>
      </c>
      <c r="G14" s="79">
        <v>8.84</v>
      </c>
      <c r="H14" s="80"/>
      <c r="I14" s="93" t="s">
        <v>68</v>
      </c>
      <c r="J14" s="62"/>
    </row>
    <row r="15" spans="1:10" s="9" customFormat="1" ht="15.75">
      <c r="A15" s="61">
        <v>7</v>
      </c>
      <c r="B15" s="82">
        <v>284</v>
      </c>
      <c r="C15" s="89" t="s">
        <v>51</v>
      </c>
      <c r="D15" s="89" t="s">
        <v>52</v>
      </c>
      <c r="E15" s="90">
        <v>1999</v>
      </c>
      <c r="F15" s="89" t="s">
        <v>53</v>
      </c>
      <c r="G15" s="79">
        <v>8.85</v>
      </c>
      <c r="H15" s="80"/>
      <c r="I15" s="95" t="s">
        <v>72</v>
      </c>
      <c r="J15" s="62"/>
    </row>
    <row r="16" spans="1:10" s="9" customFormat="1" ht="15.75">
      <c r="A16" s="61">
        <v>8</v>
      </c>
      <c r="B16" s="82">
        <v>300</v>
      </c>
      <c r="C16" s="89" t="s">
        <v>46</v>
      </c>
      <c r="D16" s="89" t="s">
        <v>47</v>
      </c>
      <c r="E16" s="90" t="s">
        <v>48</v>
      </c>
      <c r="F16" s="89" t="s">
        <v>49</v>
      </c>
      <c r="G16" s="79">
        <v>8.9</v>
      </c>
      <c r="H16" s="80"/>
      <c r="I16" s="95" t="s">
        <v>71</v>
      </c>
      <c r="J16" s="62"/>
    </row>
    <row r="17" spans="1:9" s="9" customFormat="1" ht="15.75">
      <c r="A17" s="61">
        <v>9</v>
      </c>
      <c r="B17" s="82">
        <v>15</v>
      </c>
      <c r="C17" s="4" t="s">
        <v>61</v>
      </c>
      <c r="D17" s="4" t="s">
        <v>62</v>
      </c>
      <c r="E17" s="91" t="s">
        <v>63</v>
      </c>
      <c r="F17" s="4" t="s">
        <v>64</v>
      </c>
      <c r="G17" s="79">
        <v>9.04</v>
      </c>
      <c r="H17" s="79"/>
      <c r="I17" s="16" t="s">
        <v>75</v>
      </c>
    </row>
    <row r="18" spans="1:12" s="9" customFormat="1" ht="15.75">
      <c r="A18" s="61"/>
      <c r="B18" s="82">
        <v>73</v>
      </c>
      <c r="C18" s="86" t="s">
        <v>40</v>
      </c>
      <c r="D18" s="86" t="s">
        <v>40</v>
      </c>
      <c r="E18" s="87" t="s">
        <v>41</v>
      </c>
      <c r="F18" s="86" t="s">
        <v>42</v>
      </c>
      <c r="G18" s="79" t="s">
        <v>177</v>
      </c>
      <c r="H18" s="79"/>
      <c r="I18" s="93" t="s">
        <v>69</v>
      </c>
      <c r="J18"/>
      <c r="K18"/>
      <c r="L18"/>
    </row>
    <row r="19" spans="1:12" s="9" customFormat="1" ht="15.75">
      <c r="A19" s="61" t="s">
        <v>65</v>
      </c>
      <c r="B19" s="82">
        <v>275</v>
      </c>
      <c r="C19" s="86" t="s">
        <v>22</v>
      </c>
      <c r="D19" s="86" t="s">
        <v>23</v>
      </c>
      <c r="E19" s="92" t="s">
        <v>24</v>
      </c>
      <c r="F19" s="86" t="s">
        <v>25</v>
      </c>
      <c r="G19" s="79">
        <v>8.36</v>
      </c>
      <c r="H19" s="79"/>
      <c r="I19" s="93" t="s">
        <v>66</v>
      </c>
      <c r="J19"/>
      <c r="K19"/>
      <c r="L19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0.421875" style="0" customWidth="1"/>
  </cols>
  <sheetData>
    <row r="1" spans="1:13" ht="23.25">
      <c r="A1" s="101" t="s">
        <v>11</v>
      </c>
      <c r="B1" s="101"/>
      <c r="C1" s="101"/>
      <c r="D1" s="101"/>
      <c r="E1" s="101"/>
      <c r="F1" s="101"/>
      <c r="G1" s="101"/>
      <c r="H1" s="101"/>
      <c r="I1" s="58"/>
      <c r="J1" s="58"/>
      <c r="K1" s="58"/>
      <c r="L1" s="58"/>
      <c r="M1" s="58"/>
    </row>
    <row r="2" spans="1:9" ht="9.75" customHeight="1">
      <c r="A2" s="60"/>
      <c r="B2" s="60"/>
      <c r="C2" s="14"/>
      <c r="D2" s="14"/>
      <c r="E2" s="60"/>
      <c r="F2" s="14"/>
      <c r="G2" s="14"/>
      <c r="H2" s="14"/>
      <c r="I2" s="14"/>
    </row>
    <row r="3" spans="1:8" ht="20.25">
      <c r="A3" s="63"/>
      <c r="B3" s="103" t="s">
        <v>10</v>
      </c>
      <c r="C3" s="103"/>
      <c r="D3" s="70"/>
      <c r="E3" s="71"/>
      <c r="F3" s="72"/>
      <c r="G3" s="73"/>
      <c r="H3" s="15"/>
    </row>
    <row r="4" spans="1:8" ht="16.5">
      <c r="A4" s="1"/>
      <c r="B4" s="104">
        <v>42721</v>
      </c>
      <c r="C4" s="104"/>
      <c r="D4" s="74"/>
      <c r="E4" s="71"/>
      <c r="F4" s="75"/>
      <c r="G4" s="76"/>
      <c r="H4" s="3"/>
    </row>
    <row r="5" spans="1:8" ht="9.75" customHeight="1">
      <c r="A5" s="1"/>
      <c r="B5" s="77"/>
      <c r="C5" s="74"/>
      <c r="D5" s="74"/>
      <c r="E5" s="71"/>
      <c r="F5" s="75"/>
      <c r="G5" s="76"/>
      <c r="H5" s="3"/>
    </row>
    <row r="6" spans="1:9" ht="17.25">
      <c r="A6" s="1"/>
      <c r="B6" s="71"/>
      <c r="C6" s="72"/>
      <c r="D6" s="102" t="s">
        <v>176</v>
      </c>
      <c r="E6" s="102"/>
      <c r="F6" s="102"/>
      <c r="G6" s="102"/>
      <c r="H6" s="13"/>
      <c r="I6" s="2"/>
    </row>
    <row r="7" spans="3:8" ht="12.75">
      <c r="C7" s="12"/>
      <c r="D7" s="12"/>
      <c r="G7" s="11"/>
      <c r="H7" s="10"/>
    </row>
    <row r="8" spans="1:9" s="69" customFormat="1" ht="36.75" customHeight="1">
      <c r="A8" s="67" t="s">
        <v>13</v>
      </c>
      <c r="B8" s="67" t="s">
        <v>0</v>
      </c>
      <c r="C8" s="67" t="s">
        <v>8</v>
      </c>
      <c r="D8" s="67" t="s">
        <v>7</v>
      </c>
      <c r="E8" s="68" t="s">
        <v>1</v>
      </c>
      <c r="F8" s="67" t="s">
        <v>2</v>
      </c>
      <c r="G8" s="67" t="s">
        <v>4</v>
      </c>
      <c r="H8" s="68" t="s">
        <v>5</v>
      </c>
      <c r="I8" s="68" t="s">
        <v>6</v>
      </c>
    </row>
    <row r="9" spans="1:10" s="9" customFormat="1" ht="15.75">
      <c r="A9" s="80" t="s">
        <v>65</v>
      </c>
      <c r="B9" s="82">
        <v>298</v>
      </c>
      <c r="C9" s="86" t="s">
        <v>154</v>
      </c>
      <c r="D9" s="86" t="s">
        <v>155</v>
      </c>
      <c r="E9" s="92" t="s">
        <v>156</v>
      </c>
      <c r="F9" s="86" t="s">
        <v>34</v>
      </c>
      <c r="G9" s="80"/>
      <c r="H9" s="80">
        <v>9.77</v>
      </c>
      <c r="I9" s="17" t="s">
        <v>157</v>
      </c>
      <c r="J9" s="62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75" zoomScaleNormal="175" zoomScalePageLayoutView="0" workbookViewId="0" topLeftCell="A10">
      <selection activeCell="C20" sqref="C20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01" t="s">
        <v>11</v>
      </c>
      <c r="B1" s="101"/>
      <c r="C1" s="101"/>
      <c r="D1" s="101"/>
      <c r="E1" s="101"/>
      <c r="F1" s="101"/>
      <c r="G1" s="101"/>
      <c r="H1" s="58"/>
      <c r="I1" s="58"/>
      <c r="J1" s="58"/>
      <c r="K1" s="58"/>
      <c r="L1" s="58"/>
    </row>
    <row r="2" spans="1:8" ht="9.75" customHeight="1">
      <c r="A2" s="60"/>
      <c r="B2" s="60"/>
      <c r="C2" s="14"/>
      <c r="D2" s="14"/>
      <c r="E2" s="60"/>
      <c r="F2" s="14"/>
      <c r="G2" s="14"/>
      <c r="H2" s="14"/>
    </row>
    <row r="3" spans="1:7" ht="20.25">
      <c r="A3" s="63"/>
      <c r="B3" s="103" t="s">
        <v>10</v>
      </c>
      <c r="C3" s="103"/>
      <c r="D3" s="70"/>
      <c r="E3" s="71"/>
      <c r="F3" s="72"/>
      <c r="G3" s="15"/>
    </row>
    <row r="4" spans="1:7" ht="16.5">
      <c r="A4" s="1"/>
      <c r="B4" s="104">
        <v>42721</v>
      </c>
      <c r="C4" s="104"/>
      <c r="D4" s="74"/>
      <c r="E4" s="71"/>
      <c r="F4" s="75"/>
      <c r="G4" s="3"/>
    </row>
    <row r="5" spans="1:7" ht="9.75" customHeight="1">
      <c r="A5" s="1"/>
      <c r="B5" s="77"/>
      <c r="C5" s="74"/>
      <c r="D5" s="74"/>
      <c r="E5" s="71"/>
      <c r="F5" s="75"/>
      <c r="G5" s="3"/>
    </row>
    <row r="6" spans="1:8" ht="17.25">
      <c r="A6" s="1"/>
      <c r="B6" s="71"/>
      <c r="C6" s="72"/>
      <c r="D6" s="102" t="s">
        <v>16</v>
      </c>
      <c r="E6" s="102"/>
      <c r="F6" s="102"/>
      <c r="G6" s="13"/>
      <c r="H6" s="2"/>
    </row>
    <row r="7" spans="3:7" ht="12.75">
      <c r="C7" s="12"/>
      <c r="D7" s="12"/>
      <c r="G7" s="10"/>
    </row>
    <row r="8" spans="1:8" s="69" customFormat="1" ht="36.75" customHeight="1">
      <c r="A8" s="67" t="s">
        <v>9</v>
      </c>
      <c r="B8" s="67" t="s">
        <v>0</v>
      </c>
      <c r="C8" s="67" t="s">
        <v>8</v>
      </c>
      <c r="D8" s="67" t="s">
        <v>7</v>
      </c>
      <c r="E8" s="68" t="s">
        <v>1</v>
      </c>
      <c r="F8" s="67" t="s">
        <v>2</v>
      </c>
      <c r="G8" s="68" t="s">
        <v>5</v>
      </c>
      <c r="H8" s="68" t="s">
        <v>6</v>
      </c>
    </row>
    <row r="9" spans="1:9" s="9" customFormat="1" ht="15.75">
      <c r="A9" s="61">
        <v>1</v>
      </c>
      <c r="B9" s="82">
        <v>260</v>
      </c>
      <c r="C9" s="86" t="s">
        <v>92</v>
      </c>
      <c r="D9" s="86" t="s">
        <v>93</v>
      </c>
      <c r="E9" s="87" t="s">
        <v>94</v>
      </c>
      <c r="F9" s="86" t="s">
        <v>95</v>
      </c>
      <c r="G9" s="79">
        <v>41.07</v>
      </c>
      <c r="H9" s="16" t="s">
        <v>96</v>
      </c>
      <c r="I9" s="62"/>
    </row>
    <row r="10" spans="1:9" s="9" customFormat="1" ht="15.75">
      <c r="A10" s="61">
        <v>2</v>
      </c>
      <c r="B10" s="82">
        <v>287</v>
      </c>
      <c r="C10" s="89" t="s">
        <v>97</v>
      </c>
      <c r="D10" s="89" t="s">
        <v>98</v>
      </c>
      <c r="E10" s="90" t="s">
        <v>99</v>
      </c>
      <c r="F10" s="89" t="s">
        <v>100</v>
      </c>
      <c r="G10" s="79">
        <v>42.67</v>
      </c>
      <c r="H10" s="95" t="s">
        <v>101</v>
      </c>
      <c r="I10" s="62"/>
    </row>
    <row r="11" spans="1:9" s="9" customFormat="1" ht="15.75">
      <c r="A11" s="61">
        <v>3</v>
      </c>
      <c r="B11" s="82">
        <v>291</v>
      </c>
      <c r="C11" s="96" t="s">
        <v>79</v>
      </c>
      <c r="D11" s="89" t="s">
        <v>80</v>
      </c>
      <c r="E11" s="90" t="s">
        <v>81</v>
      </c>
      <c r="F11" s="89" t="s">
        <v>82</v>
      </c>
      <c r="G11" s="79">
        <v>45.26</v>
      </c>
      <c r="H11" s="95" t="s">
        <v>83</v>
      </c>
      <c r="I11" s="62"/>
    </row>
    <row r="12" spans="1:9" s="9" customFormat="1" ht="15.75">
      <c r="A12" s="61">
        <v>4</v>
      </c>
      <c r="B12" s="82">
        <v>223</v>
      </c>
      <c r="C12" s="89" t="s">
        <v>54</v>
      </c>
      <c r="D12" s="89" t="s">
        <v>55</v>
      </c>
      <c r="E12" s="90" t="s">
        <v>56</v>
      </c>
      <c r="F12" s="89" t="s">
        <v>49</v>
      </c>
      <c r="G12" s="79">
        <v>45.47</v>
      </c>
      <c r="H12" s="95" t="s">
        <v>73</v>
      </c>
      <c r="I12" s="62"/>
    </row>
    <row r="13" spans="1:9" s="9" customFormat="1" ht="15.75">
      <c r="A13" s="61">
        <v>5</v>
      </c>
      <c r="B13" s="82">
        <v>258</v>
      </c>
      <c r="C13" s="86" t="s">
        <v>102</v>
      </c>
      <c r="D13" s="86" t="s">
        <v>103</v>
      </c>
      <c r="E13" s="88" t="s">
        <v>89</v>
      </c>
      <c r="F13" s="86" t="s">
        <v>39</v>
      </c>
      <c r="G13" s="79">
        <v>45.89</v>
      </c>
      <c r="H13" s="93" t="s">
        <v>104</v>
      </c>
      <c r="I13" s="62"/>
    </row>
    <row r="14" spans="1:9" s="9" customFormat="1" ht="15.75">
      <c r="A14" s="61">
        <v>6</v>
      </c>
      <c r="B14" s="82">
        <v>300</v>
      </c>
      <c r="C14" s="89" t="s">
        <v>46</v>
      </c>
      <c r="D14" s="89" t="s">
        <v>47</v>
      </c>
      <c r="E14" s="90" t="s">
        <v>48</v>
      </c>
      <c r="F14" s="89" t="s">
        <v>49</v>
      </c>
      <c r="G14" s="79">
        <v>46</v>
      </c>
      <c r="H14" s="95" t="s">
        <v>71</v>
      </c>
      <c r="I14" s="62"/>
    </row>
    <row r="15" spans="1:9" s="9" customFormat="1" ht="15.75">
      <c r="A15" s="61">
        <v>7</v>
      </c>
      <c r="B15" s="82">
        <v>154</v>
      </c>
      <c r="C15" s="86" t="s">
        <v>43</v>
      </c>
      <c r="D15" s="86" t="s">
        <v>44</v>
      </c>
      <c r="E15" s="88" t="s">
        <v>45</v>
      </c>
      <c r="F15" s="86" t="s">
        <v>34</v>
      </c>
      <c r="G15" s="79">
        <v>46.47</v>
      </c>
      <c r="H15" s="93" t="s">
        <v>70</v>
      </c>
      <c r="I15" s="62"/>
    </row>
    <row r="16" spans="1:9" s="9" customFormat="1" ht="15.75">
      <c r="A16" s="61">
        <v>8</v>
      </c>
      <c r="B16" s="82">
        <v>276</v>
      </c>
      <c r="C16" s="86" t="s">
        <v>76</v>
      </c>
      <c r="D16" s="86" t="s">
        <v>77</v>
      </c>
      <c r="E16" s="88" t="s">
        <v>78</v>
      </c>
      <c r="F16" s="86" t="s">
        <v>25</v>
      </c>
      <c r="G16" s="79">
        <v>46.91</v>
      </c>
      <c r="H16" s="93" t="s">
        <v>66</v>
      </c>
      <c r="I16" s="62"/>
    </row>
    <row r="17" spans="1:8" s="9" customFormat="1" ht="15.75">
      <c r="A17" s="61">
        <v>9</v>
      </c>
      <c r="B17" s="82">
        <v>253</v>
      </c>
      <c r="C17" s="86" t="s">
        <v>84</v>
      </c>
      <c r="D17" s="86" t="s">
        <v>85</v>
      </c>
      <c r="E17" s="88" t="s">
        <v>86</v>
      </c>
      <c r="F17" s="86" t="s">
        <v>39</v>
      </c>
      <c r="G17" s="79">
        <v>49.14</v>
      </c>
      <c r="H17" s="93" t="s">
        <v>68</v>
      </c>
    </row>
    <row r="18" spans="1:11" s="9" customFormat="1" ht="15.75">
      <c r="A18" s="61">
        <v>10</v>
      </c>
      <c r="B18" s="82">
        <v>289</v>
      </c>
      <c r="C18" s="86" t="s">
        <v>87</v>
      </c>
      <c r="D18" s="86" t="s">
        <v>88</v>
      </c>
      <c r="E18" s="88" t="s">
        <v>89</v>
      </c>
      <c r="F18" s="86" t="s">
        <v>90</v>
      </c>
      <c r="G18" s="79">
        <v>49.19</v>
      </c>
      <c r="H18" s="93" t="s">
        <v>91</v>
      </c>
      <c r="I18"/>
      <c r="J18"/>
      <c r="K18"/>
    </row>
    <row r="19" spans="1:11" s="9" customFormat="1" ht="15.75">
      <c r="A19" s="61"/>
      <c r="B19" s="82">
        <v>229</v>
      </c>
      <c r="C19" s="89" t="s">
        <v>105</v>
      </c>
      <c r="D19" s="89" t="s">
        <v>33</v>
      </c>
      <c r="E19" s="90" t="s">
        <v>106</v>
      </c>
      <c r="F19" s="89" t="s">
        <v>107</v>
      </c>
      <c r="G19" s="79" t="s">
        <v>177</v>
      </c>
      <c r="H19" s="95" t="s">
        <v>108</v>
      </c>
      <c r="I19"/>
      <c r="J19"/>
      <c r="K1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175" zoomScaleNormal="175" zoomScalePageLayoutView="0" workbookViewId="0" topLeftCell="A1">
      <selection activeCell="F8" sqref="F8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01" t="s">
        <v>11</v>
      </c>
      <c r="B1" s="101"/>
      <c r="C1" s="101"/>
      <c r="D1" s="101"/>
      <c r="E1" s="101"/>
      <c r="F1" s="101"/>
      <c r="G1" s="101"/>
      <c r="H1" s="58"/>
      <c r="I1" s="58"/>
      <c r="J1" s="58"/>
      <c r="K1" s="58"/>
      <c r="L1" s="58"/>
    </row>
    <row r="2" spans="1:8" ht="9.75" customHeight="1">
      <c r="A2" s="60"/>
      <c r="B2" s="60"/>
      <c r="C2" s="14"/>
      <c r="D2" s="14"/>
      <c r="E2" s="60"/>
      <c r="F2" s="14"/>
      <c r="G2" s="14"/>
      <c r="H2" s="14"/>
    </row>
    <row r="3" spans="1:7" ht="20.25">
      <c r="A3" s="63"/>
      <c r="B3" s="103" t="s">
        <v>10</v>
      </c>
      <c r="C3" s="103"/>
      <c r="D3" s="70"/>
      <c r="E3" s="71"/>
      <c r="F3" s="72"/>
      <c r="G3" s="15"/>
    </row>
    <row r="4" spans="1:7" ht="16.5">
      <c r="A4" s="1"/>
      <c r="B4" s="104">
        <v>42721</v>
      </c>
      <c r="C4" s="104"/>
      <c r="D4" s="74"/>
      <c r="E4" s="71"/>
      <c r="F4" s="75"/>
      <c r="G4" s="3"/>
    </row>
    <row r="5" spans="1:7" ht="9.75" customHeight="1">
      <c r="A5" s="1"/>
      <c r="B5" s="77"/>
      <c r="C5" s="74"/>
      <c r="D5" s="74"/>
      <c r="E5" s="71"/>
      <c r="F5" s="75"/>
      <c r="G5" s="3"/>
    </row>
    <row r="6" spans="1:8" ht="17.25">
      <c r="A6" s="1"/>
      <c r="B6" s="71"/>
      <c r="C6" s="72"/>
      <c r="D6" s="102" t="s">
        <v>15</v>
      </c>
      <c r="E6" s="102"/>
      <c r="F6" s="102"/>
      <c r="G6" s="13"/>
      <c r="H6" s="2"/>
    </row>
    <row r="7" spans="3:7" ht="12.75">
      <c r="C7" s="12"/>
      <c r="D7" s="12"/>
      <c r="G7" s="10"/>
    </row>
    <row r="8" spans="1:8" s="69" customFormat="1" ht="36.75" customHeight="1">
      <c r="A8" s="67" t="s">
        <v>9</v>
      </c>
      <c r="B8" s="67" t="s">
        <v>0</v>
      </c>
      <c r="C8" s="67" t="s">
        <v>8</v>
      </c>
      <c r="D8" s="67" t="s">
        <v>7</v>
      </c>
      <c r="E8" s="68" t="s">
        <v>1</v>
      </c>
      <c r="F8" s="67" t="s">
        <v>2</v>
      </c>
      <c r="G8" s="68" t="s">
        <v>5</v>
      </c>
      <c r="H8" s="68" t="s">
        <v>6</v>
      </c>
    </row>
    <row r="9" spans="1:9" s="9" customFormat="1" ht="15.75">
      <c r="A9" s="61">
        <v>1</v>
      </c>
      <c r="B9" s="82">
        <v>229</v>
      </c>
      <c r="C9" s="89" t="s">
        <v>105</v>
      </c>
      <c r="D9" s="89" t="s">
        <v>33</v>
      </c>
      <c r="E9" s="90" t="s">
        <v>106</v>
      </c>
      <c r="F9" s="89" t="s">
        <v>107</v>
      </c>
      <c r="G9" s="81">
        <v>0.001209837962962963</v>
      </c>
      <c r="H9" s="95" t="s">
        <v>108</v>
      </c>
      <c r="I9" s="62"/>
    </row>
    <row r="10" spans="1:9" s="9" customFormat="1" ht="15.75">
      <c r="A10" s="61">
        <v>2</v>
      </c>
      <c r="B10" s="82">
        <v>28</v>
      </c>
      <c r="C10" s="4" t="s">
        <v>109</v>
      </c>
      <c r="D10" s="4" t="s">
        <v>110</v>
      </c>
      <c r="E10" s="91" t="s">
        <v>111</v>
      </c>
      <c r="F10" s="4" t="s">
        <v>112</v>
      </c>
      <c r="G10" s="81">
        <v>0.0012109953703703703</v>
      </c>
      <c r="H10" s="16" t="s">
        <v>113</v>
      </c>
      <c r="I10" s="62"/>
    </row>
    <row r="11" spans="1:9" s="9" customFormat="1" ht="15.75">
      <c r="A11" s="61">
        <v>3</v>
      </c>
      <c r="B11" s="82">
        <v>285</v>
      </c>
      <c r="C11" s="89" t="s">
        <v>122</v>
      </c>
      <c r="D11" s="89" t="s">
        <v>33</v>
      </c>
      <c r="E11" s="90" t="s">
        <v>123</v>
      </c>
      <c r="F11" s="89" t="s">
        <v>100</v>
      </c>
      <c r="G11" s="81">
        <v>0.0012115740740740741</v>
      </c>
      <c r="H11" s="95" t="s">
        <v>124</v>
      </c>
      <c r="I11" s="62"/>
    </row>
    <row r="12" spans="1:9" s="9" customFormat="1" ht="15.75">
      <c r="A12" s="61">
        <v>4</v>
      </c>
      <c r="B12" s="82">
        <v>288</v>
      </c>
      <c r="C12" s="86" t="s">
        <v>119</v>
      </c>
      <c r="D12" s="86" t="s">
        <v>120</v>
      </c>
      <c r="E12" s="88" t="s">
        <v>121</v>
      </c>
      <c r="F12" s="86" t="s">
        <v>90</v>
      </c>
      <c r="G12" s="81">
        <v>0.0013077546296296294</v>
      </c>
      <c r="H12" s="93" t="s">
        <v>91</v>
      </c>
      <c r="I12" s="62"/>
    </row>
    <row r="13" spans="1:9" s="9" customFormat="1" ht="15.75">
      <c r="A13" s="61">
        <v>5</v>
      </c>
      <c r="B13" s="82">
        <v>81</v>
      </c>
      <c r="C13" s="86" t="s">
        <v>114</v>
      </c>
      <c r="D13" s="86" t="s">
        <v>115</v>
      </c>
      <c r="E13" s="87" t="s">
        <v>116</v>
      </c>
      <c r="F13" s="86" t="s">
        <v>117</v>
      </c>
      <c r="G13" s="81">
        <v>0.0013505787037037037</v>
      </c>
      <c r="H13" s="93" t="s">
        <v>118</v>
      </c>
      <c r="I13" s="62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160" zoomScaleNormal="160" zoomScalePageLayoutView="0" workbookViewId="0" topLeftCell="A1">
      <selection activeCell="A16" sqref="A16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01" t="s">
        <v>11</v>
      </c>
      <c r="B1" s="101"/>
      <c r="C1" s="101"/>
      <c r="D1" s="101"/>
      <c r="E1" s="101"/>
      <c r="F1" s="101"/>
      <c r="G1" s="101"/>
      <c r="H1" s="58"/>
      <c r="I1" s="58"/>
      <c r="J1" s="58"/>
      <c r="K1" s="58"/>
      <c r="L1" s="58"/>
    </row>
    <row r="2" spans="1:8" ht="9.75" customHeight="1">
      <c r="A2" s="60"/>
      <c r="B2" s="60"/>
      <c r="C2" s="14"/>
      <c r="D2" s="14"/>
      <c r="E2" s="60"/>
      <c r="F2" s="14"/>
      <c r="G2" s="14"/>
      <c r="H2" s="14"/>
    </row>
    <row r="3" spans="1:7" ht="20.25">
      <c r="A3" s="63"/>
      <c r="B3" s="103" t="s">
        <v>10</v>
      </c>
      <c r="C3" s="103"/>
      <c r="D3" s="70"/>
      <c r="E3" s="71"/>
      <c r="F3" s="72"/>
      <c r="G3" s="15"/>
    </row>
    <row r="4" spans="1:7" ht="16.5">
      <c r="A4" s="1"/>
      <c r="B4" s="104">
        <v>42721</v>
      </c>
      <c r="C4" s="104"/>
      <c r="D4" s="74"/>
      <c r="E4" s="71"/>
      <c r="F4" s="75"/>
      <c r="G4" s="3"/>
    </row>
    <row r="5" spans="1:7" ht="9.75" customHeight="1">
      <c r="A5" s="1"/>
      <c r="B5" s="77"/>
      <c r="C5" s="74"/>
      <c r="D5" s="74"/>
      <c r="E5" s="71"/>
      <c r="F5" s="75"/>
      <c r="G5" s="3"/>
    </row>
    <row r="6" spans="1:8" ht="17.25">
      <c r="A6" s="1"/>
      <c r="B6" s="71"/>
      <c r="C6" s="72"/>
      <c r="D6" s="102" t="s">
        <v>17</v>
      </c>
      <c r="E6" s="102"/>
      <c r="F6" s="102"/>
      <c r="G6" s="13"/>
      <c r="H6" s="2"/>
    </row>
    <row r="7" spans="3:7" ht="12.75">
      <c r="C7" s="12"/>
      <c r="D7" s="12"/>
      <c r="G7" s="10"/>
    </row>
    <row r="8" spans="1:8" s="69" customFormat="1" ht="36.75" customHeight="1">
      <c r="A8" s="67" t="s">
        <v>9</v>
      </c>
      <c r="B8" s="67" t="s">
        <v>0</v>
      </c>
      <c r="C8" s="67" t="s">
        <v>8</v>
      </c>
      <c r="D8" s="67" t="s">
        <v>7</v>
      </c>
      <c r="E8" s="68" t="s">
        <v>1</v>
      </c>
      <c r="F8" s="67" t="s">
        <v>2</v>
      </c>
      <c r="G8" s="68" t="s">
        <v>5</v>
      </c>
      <c r="H8" s="68" t="s">
        <v>6</v>
      </c>
    </row>
    <row r="9" spans="1:9" s="9" customFormat="1" ht="15.75">
      <c r="A9" s="61">
        <v>1</v>
      </c>
      <c r="B9" s="82">
        <v>286</v>
      </c>
      <c r="C9" s="89" t="s">
        <v>150</v>
      </c>
      <c r="D9" s="89" t="s">
        <v>151</v>
      </c>
      <c r="E9" s="90" t="s">
        <v>152</v>
      </c>
      <c r="F9" s="89" t="s">
        <v>100</v>
      </c>
      <c r="G9" s="78">
        <v>0.0034881944444444444</v>
      </c>
      <c r="H9" s="95" t="s">
        <v>153</v>
      </c>
      <c r="I9" s="62"/>
    </row>
    <row r="10" spans="1:9" s="9" customFormat="1" ht="15.75">
      <c r="A10" s="61">
        <v>2</v>
      </c>
      <c r="B10" s="82">
        <v>264</v>
      </c>
      <c r="C10" s="86" t="s">
        <v>142</v>
      </c>
      <c r="D10" s="86" t="s">
        <v>143</v>
      </c>
      <c r="E10" s="87" t="s">
        <v>144</v>
      </c>
      <c r="F10" s="86" t="s">
        <v>95</v>
      </c>
      <c r="G10" s="78">
        <v>0.0036682870370370376</v>
      </c>
      <c r="H10" s="16" t="s">
        <v>133</v>
      </c>
      <c r="I10" s="62"/>
    </row>
    <row r="11" spans="1:9" s="9" customFormat="1" ht="15.75">
      <c r="A11" s="61">
        <v>3</v>
      </c>
      <c r="B11" s="82">
        <v>106</v>
      </c>
      <c r="C11" s="86" t="s">
        <v>125</v>
      </c>
      <c r="D11" s="86" t="s">
        <v>126</v>
      </c>
      <c r="E11" s="87" t="s">
        <v>127</v>
      </c>
      <c r="F11" s="86" t="s">
        <v>128</v>
      </c>
      <c r="G11" s="78">
        <v>0.0036826388888888885</v>
      </c>
      <c r="H11" s="93" t="s">
        <v>129</v>
      </c>
      <c r="I11" s="62"/>
    </row>
    <row r="12" spans="1:9" s="9" customFormat="1" ht="15.75">
      <c r="A12" s="61">
        <v>4</v>
      </c>
      <c r="B12" s="82">
        <v>263</v>
      </c>
      <c r="C12" s="86" t="s">
        <v>130</v>
      </c>
      <c r="D12" s="86" t="s">
        <v>131</v>
      </c>
      <c r="E12" s="87" t="s">
        <v>132</v>
      </c>
      <c r="F12" s="86" t="s">
        <v>95</v>
      </c>
      <c r="G12" s="78">
        <v>0.003732638888888889</v>
      </c>
      <c r="H12" s="16" t="s">
        <v>133</v>
      </c>
      <c r="I12" s="62"/>
    </row>
    <row r="13" spans="1:9" s="9" customFormat="1" ht="15.75">
      <c r="A13" s="61">
        <v>5</v>
      </c>
      <c r="B13" s="82">
        <v>29</v>
      </c>
      <c r="C13" s="4" t="s">
        <v>139</v>
      </c>
      <c r="D13" s="4" t="s">
        <v>140</v>
      </c>
      <c r="E13" s="91" t="s">
        <v>141</v>
      </c>
      <c r="F13" s="4" t="s">
        <v>112</v>
      </c>
      <c r="G13" s="78">
        <v>0.0038094907407407413</v>
      </c>
      <c r="H13" s="16" t="s">
        <v>113</v>
      </c>
      <c r="I13" s="62"/>
    </row>
    <row r="14" spans="1:9" s="9" customFormat="1" ht="15.75">
      <c r="A14" s="61">
        <v>6</v>
      </c>
      <c r="B14" s="82">
        <v>276</v>
      </c>
      <c r="C14" s="86" t="s">
        <v>145</v>
      </c>
      <c r="D14" s="86" t="s">
        <v>146</v>
      </c>
      <c r="E14" s="87" t="s">
        <v>147</v>
      </c>
      <c r="F14" s="86" t="s">
        <v>148</v>
      </c>
      <c r="G14" s="78">
        <v>0.004071875</v>
      </c>
      <c r="H14" s="16" t="s">
        <v>149</v>
      </c>
      <c r="I14" s="62"/>
    </row>
    <row r="15" spans="1:9" s="9" customFormat="1" ht="15.75">
      <c r="A15" s="61">
        <v>7</v>
      </c>
      <c r="B15" s="82">
        <v>1</v>
      </c>
      <c r="C15" s="86" t="s">
        <v>134</v>
      </c>
      <c r="D15" s="86" t="s">
        <v>135</v>
      </c>
      <c r="E15" s="87" t="s">
        <v>136</v>
      </c>
      <c r="F15" s="86" t="s">
        <v>137</v>
      </c>
      <c r="G15" s="78">
        <v>0.004147222222222221</v>
      </c>
      <c r="H15" s="93" t="s">
        <v>138</v>
      </c>
      <c r="I15" s="62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 topLeftCell="A1">
      <selection activeCell="A9" sqref="A9"/>
    </sheetView>
  </sheetViews>
  <sheetFormatPr defaultColWidth="9.140625" defaultRowHeight="12.75"/>
  <cols>
    <col min="1" max="1" width="5.8515625" style="20" customWidth="1"/>
    <col min="2" max="2" width="5.57421875" style="18" customWidth="1"/>
    <col min="3" max="3" width="14.7109375" style="20" customWidth="1"/>
    <col min="4" max="4" width="17.7109375" style="20" customWidth="1"/>
    <col min="5" max="5" width="9.57421875" style="21" customWidth="1"/>
    <col min="6" max="6" width="31.8515625" style="20" customWidth="1"/>
    <col min="7" max="9" width="7.421875" style="20" customWidth="1"/>
    <col min="10" max="10" width="7.7109375" style="20" customWidth="1"/>
    <col min="11" max="14" width="7.421875" style="18" customWidth="1"/>
    <col min="15" max="15" width="32.7109375" style="106" bestFit="1" customWidth="1"/>
    <col min="16" max="16384" width="9.140625" style="18" customWidth="1"/>
  </cols>
  <sheetData>
    <row r="1" spans="1:23" ht="23.2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8"/>
      <c r="P1" s="58"/>
      <c r="Q1" s="58"/>
      <c r="R1" s="58"/>
      <c r="S1" s="56"/>
      <c r="T1" s="56"/>
      <c r="U1" s="56"/>
      <c r="V1" s="47"/>
      <c r="W1" s="47"/>
    </row>
    <row r="2" spans="1:23" ht="20.25">
      <c r="A2" s="124"/>
      <c r="B2" s="54"/>
      <c r="C2" s="65" t="s">
        <v>10</v>
      </c>
      <c r="D2" s="65"/>
      <c r="E2" s="123"/>
      <c r="F2" s="117"/>
      <c r="G2" s="50"/>
      <c r="H2" s="52"/>
      <c r="I2" s="51"/>
      <c r="J2" s="51"/>
      <c r="K2" s="49"/>
      <c r="N2" s="48"/>
      <c r="U2" s="20"/>
      <c r="V2" s="47"/>
      <c r="W2" s="47"/>
    </row>
    <row r="3" spans="1:23" ht="20.25">
      <c r="A3" s="124"/>
      <c r="B3" s="54"/>
      <c r="C3" s="66">
        <v>42721</v>
      </c>
      <c r="D3" s="66"/>
      <c r="E3" s="123"/>
      <c r="F3" s="117"/>
      <c r="G3" s="50"/>
      <c r="H3" s="52"/>
      <c r="I3" s="51"/>
      <c r="J3" s="51"/>
      <c r="K3" s="49"/>
      <c r="N3" s="48"/>
      <c r="U3" s="20"/>
      <c r="V3" s="47"/>
      <c r="W3" s="47"/>
    </row>
    <row r="4" spans="2:22" ht="17.25">
      <c r="B4" s="54"/>
      <c r="C4" s="122"/>
      <c r="D4" s="122"/>
      <c r="E4" s="116"/>
      <c r="F4" s="121" t="s">
        <v>18</v>
      </c>
      <c r="G4" s="120"/>
      <c r="H4" s="120"/>
      <c r="I4" s="120"/>
      <c r="J4" s="119"/>
      <c r="K4" s="49"/>
      <c r="N4" s="48"/>
      <c r="U4" s="20"/>
      <c r="V4" s="20"/>
    </row>
    <row r="5" spans="2:14" ht="16.5">
      <c r="B5" s="118"/>
      <c r="C5" s="117"/>
      <c r="D5" s="117"/>
      <c r="E5" s="116"/>
      <c r="F5" s="115"/>
      <c r="M5" s="20"/>
      <c r="N5" s="20"/>
    </row>
    <row r="6" spans="1:15" s="114" customFormat="1" ht="28.5">
      <c r="A6" s="97" t="s">
        <v>9</v>
      </c>
      <c r="B6" s="98" t="s">
        <v>0</v>
      </c>
      <c r="C6" s="99" t="s">
        <v>8</v>
      </c>
      <c r="D6" s="99" t="s">
        <v>7</v>
      </c>
      <c r="E6" s="100" t="s">
        <v>1</v>
      </c>
      <c r="F6" s="99" t="s">
        <v>2</v>
      </c>
      <c r="G6" s="98" t="s">
        <v>171</v>
      </c>
      <c r="H6" s="98" t="s">
        <v>172</v>
      </c>
      <c r="I6" s="98" t="s">
        <v>173</v>
      </c>
      <c r="J6" s="98" t="s">
        <v>174</v>
      </c>
      <c r="K6" s="97">
        <v>4</v>
      </c>
      <c r="L6" s="97">
        <v>5</v>
      </c>
      <c r="M6" s="97">
        <v>6</v>
      </c>
      <c r="N6" s="97" t="s">
        <v>175</v>
      </c>
      <c r="O6" s="97" t="s">
        <v>6</v>
      </c>
    </row>
    <row r="7" spans="1:15" ht="15.75">
      <c r="A7" s="107">
        <v>1</v>
      </c>
      <c r="B7" s="113">
        <v>49</v>
      </c>
      <c r="C7" s="108" t="s">
        <v>26</v>
      </c>
      <c r="D7" s="108" t="s">
        <v>27</v>
      </c>
      <c r="E7" s="112" t="s">
        <v>28</v>
      </c>
      <c r="F7" s="111" t="s">
        <v>29</v>
      </c>
      <c r="G7" s="109">
        <v>5.28</v>
      </c>
      <c r="H7" s="109">
        <v>5.56</v>
      </c>
      <c r="I7" s="109" t="s">
        <v>179</v>
      </c>
      <c r="J7" s="110">
        <v>3</v>
      </c>
      <c r="K7" s="109">
        <v>5.49</v>
      </c>
      <c r="L7" s="109">
        <v>5.66</v>
      </c>
      <c r="M7" s="109">
        <v>5.66</v>
      </c>
      <c r="N7" s="109">
        <f>MAX(G7:I7,K7:M7)</f>
        <v>5.66</v>
      </c>
      <c r="O7" s="108" t="s">
        <v>67</v>
      </c>
    </row>
    <row r="8" spans="1:15" ht="15.75">
      <c r="A8" s="107">
        <v>2</v>
      </c>
      <c r="B8" s="113">
        <v>258</v>
      </c>
      <c r="C8" s="108" t="s">
        <v>102</v>
      </c>
      <c r="D8" s="108" t="s">
        <v>103</v>
      </c>
      <c r="E8" s="112" t="s">
        <v>89</v>
      </c>
      <c r="F8" s="111" t="s">
        <v>39</v>
      </c>
      <c r="G8" s="109">
        <v>4.84</v>
      </c>
      <c r="H8" s="109" t="s">
        <v>179</v>
      </c>
      <c r="I8" s="109">
        <v>5.03</v>
      </c>
      <c r="J8" s="110">
        <v>2</v>
      </c>
      <c r="K8" s="109">
        <v>4.91</v>
      </c>
      <c r="L8" s="109">
        <v>4.94</v>
      </c>
      <c r="M8" s="109">
        <v>4.97</v>
      </c>
      <c r="N8" s="109">
        <f>MAX(G8:I8,K8:M8)</f>
        <v>5.03</v>
      </c>
      <c r="O8" s="108" t="s">
        <v>104</v>
      </c>
    </row>
    <row r="9" spans="1:15" ht="15.75">
      <c r="A9" s="107">
        <v>3</v>
      </c>
      <c r="B9" s="113">
        <v>252</v>
      </c>
      <c r="C9" s="108" t="s">
        <v>36</v>
      </c>
      <c r="D9" s="108" t="s">
        <v>37</v>
      </c>
      <c r="E9" s="112" t="s">
        <v>38</v>
      </c>
      <c r="F9" s="111" t="s">
        <v>39</v>
      </c>
      <c r="G9" s="109">
        <v>4.19</v>
      </c>
      <c r="H9" s="109">
        <v>4.44</v>
      </c>
      <c r="I9" s="109">
        <v>4.27</v>
      </c>
      <c r="J9" s="110">
        <v>1</v>
      </c>
      <c r="K9" s="109">
        <v>4.37</v>
      </c>
      <c r="L9" s="109">
        <v>4.29</v>
      </c>
      <c r="M9" s="109">
        <v>4.49</v>
      </c>
      <c r="N9" s="109">
        <f>MAX(G9:I9,K9:M9)</f>
        <v>4.49</v>
      </c>
      <c r="O9" s="108" t="s">
        <v>68</v>
      </c>
    </row>
    <row r="10" spans="1:15" ht="15.75">
      <c r="A10" s="107" t="s">
        <v>65</v>
      </c>
      <c r="B10" s="113">
        <v>275</v>
      </c>
      <c r="C10" s="108" t="s">
        <v>22</v>
      </c>
      <c r="D10" s="108" t="s">
        <v>23</v>
      </c>
      <c r="E10" s="112" t="s">
        <v>24</v>
      </c>
      <c r="F10" s="111" t="s">
        <v>25</v>
      </c>
      <c r="G10" s="109" t="s">
        <v>179</v>
      </c>
      <c r="H10" s="109" t="s">
        <v>179</v>
      </c>
      <c r="I10" s="109">
        <v>5.33</v>
      </c>
      <c r="J10" s="110"/>
      <c r="K10" s="109"/>
      <c r="L10" s="109"/>
      <c r="M10" s="109"/>
      <c r="N10" s="109">
        <f>MAX(G10:I10,K10:M10)</f>
        <v>5.33</v>
      </c>
      <c r="O10" s="108" t="s">
        <v>66</v>
      </c>
    </row>
    <row r="11" ht="14.25">
      <c r="A11" s="107"/>
    </row>
    <row r="12" ht="14.25">
      <c r="A12" s="107"/>
    </row>
    <row r="16" spans="3:4" ht="15.75">
      <c r="C16" s="22"/>
      <c r="D16" s="22"/>
    </row>
    <row r="26" spans="3:4" ht="15.75">
      <c r="C26" s="22"/>
      <c r="D26" s="22"/>
    </row>
    <row r="40" spans="3:4" ht="15.75">
      <c r="C40" s="22"/>
      <c r="D40" s="22"/>
    </row>
  </sheetData>
  <sheetProtection/>
  <mergeCells count="1">
    <mergeCell ref="A1:N1"/>
  </mergeCells>
  <printOptions/>
  <pageMargins left="0.15748031496062992" right="0.2362204724409449" top="0.3937007874015748" bottom="2.0866141732283467" header="0" footer="0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0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4.00390625" style="20" customWidth="1"/>
    <col min="4" max="4" width="18.00390625" style="20" bestFit="1" customWidth="1"/>
    <col min="5" max="5" width="9.57421875" style="21" customWidth="1"/>
    <col min="6" max="6" width="24.421875" style="20" bestFit="1" customWidth="1"/>
    <col min="7" max="7" width="9.8515625" style="20" customWidth="1"/>
    <col min="8" max="12" width="5.7109375" style="20" customWidth="1"/>
    <col min="13" max="17" width="5.7109375" style="18" customWidth="1"/>
    <col min="18" max="18" width="8.140625" style="18" customWidth="1"/>
    <col min="19" max="19" width="21.57421875" style="19" bestFit="1" customWidth="1"/>
    <col min="20" max="16384" width="9.140625" style="18" customWidth="1"/>
  </cols>
  <sheetData>
    <row r="1" spans="1:27" ht="23.2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57"/>
      <c r="T1" s="56"/>
      <c r="U1" s="56"/>
      <c r="V1" s="56"/>
      <c r="W1" s="56"/>
      <c r="X1" s="56"/>
      <c r="Y1" s="56"/>
      <c r="Z1" s="47"/>
      <c r="AA1" s="47"/>
    </row>
    <row r="2" spans="1:27" ht="20.25">
      <c r="A2" s="47"/>
      <c r="B2" s="54"/>
      <c r="C2" s="65" t="s">
        <v>10</v>
      </c>
      <c r="D2" s="55"/>
      <c r="E2" s="50"/>
      <c r="F2" s="47"/>
      <c r="G2" s="50"/>
      <c r="H2" s="52"/>
      <c r="I2" s="51"/>
      <c r="J2" s="51"/>
      <c r="K2" s="51"/>
      <c r="L2" s="51"/>
      <c r="M2" s="50"/>
      <c r="N2" s="49"/>
      <c r="O2" s="49"/>
      <c r="P2" s="49"/>
      <c r="Q2" s="49"/>
      <c r="R2" s="48"/>
      <c r="Y2" s="20"/>
      <c r="Z2" s="47"/>
      <c r="AA2" s="47"/>
    </row>
    <row r="3" spans="1:27" ht="20.25">
      <c r="A3" s="47"/>
      <c r="B3" s="54"/>
      <c r="C3" s="66">
        <v>42721</v>
      </c>
      <c r="D3" s="53"/>
      <c r="E3" s="50"/>
      <c r="F3" s="47"/>
      <c r="G3" s="50"/>
      <c r="H3" s="52"/>
      <c r="I3" s="51"/>
      <c r="J3" s="51"/>
      <c r="K3" s="51"/>
      <c r="L3" s="51"/>
      <c r="M3" s="50"/>
      <c r="N3" s="49"/>
      <c r="O3" s="49"/>
      <c r="P3" s="49"/>
      <c r="Q3" s="49"/>
      <c r="R3" s="48"/>
      <c r="Y3" s="20"/>
      <c r="Z3" s="47"/>
      <c r="AA3" s="47"/>
    </row>
    <row r="5" spans="1:19" ht="17.25">
      <c r="A5" s="27"/>
      <c r="B5" s="46"/>
      <c r="C5" s="26"/>
      <c r="D5" s="26"/>
      <c r="E5" s="42"/>
      <c r="F5" s="105" t="s">
        <v>19</v>
      </c>
      <c r="G5" s="105"/>
      <c r="H5" s="105"/>
      <c r="I5" s="105"/>
      <c r="J5" s="105"/>
      <c r="K5" s="105"/>
      <c r="L5" s="105"/>
      <c r="M5" s="105"/>
      <c r="N5" s="45"/>
      <c r="O5" s="45"/>
      <c r="P5" s="45"/>
      <c r="Q5" s="45"/>
      <c r="R5" s="44"/>
      <c r="S5" s="25"/>
    </row>
    <row r="6" spans="1:19" ht="12.75">
      <c r="A6" s="27"/>
      <c r="B6" s="43"/>
      <c r="C6" s="26"/>
      <c r="D6" s="26"/>
      <c r="E6" s="42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7"/>
      <c r="S6" s="25"/>
    </row>
    <row r="7" spans="1:19" s="20" customFormat="1" ht="28.5">
      <c r="A7" s="39" t="s">
        <v>9</v>
      </c>
      <c r="B7" s="40" t="s">
        <v>0</v>
      </c>
      <c r="C7" s="41" t="s">
        <v>8</v>
      </c>
      <c r="D7" s="41" t="s">
        <v>7</v>
      </c>
      <c r="E7" s="40" t="s">
        <v>1</v>
      </c>
      <c r="F7" s="41" t="s">
        <v>2</v>
      </c>
      <c r="G7" s="40" t="s">
        <v>3</v>
      </c>
      <c r="H7" s="40" t="s">
        <v>182</v>
      </c>
      <c r="I7" s="40" t="s">
        <v>185</v>
      </c>
      <c r="J7" s="40" t="s">
        <v>184</v>
      </c>
      <c r="K7" s="40" t="s">
        <v>183</v>
      </c>
      <c r="L7" s="40"/>
      <c r="M7" s="40"/>
      <c r="N7" s="40"/>
      <c r="O7" s="40"/>
      <c r="P7" s="40"/>
      <c r="Q7" s="40"/>
      <c r="R7" s="39" t="s">
        <v>12</v>
      </c>
      <c r="S7" s="39" t="s">
        <v>6</v>
      </c>
    </row>
    <row r="8" spans="1:19" ht="15.75">
      <c r="A8" s="38">
        <v>1</v>
      </c>
      <c r="B8" s="37">
        <v>284</v>
      </c>
      <c r="C8" s="36" t="s">
        <v>51</v>
      </c>
      <c r="D8" s="36" t="s">
        <v>52</v>
      </c>
      <c r="E8" s="35">
        <v>1999</v>
      </c>
      <c r="F8" s="36" t="s">
        <v>53</v>
      </c>
      <c r="G8" s="32" t="s">
        <v>182</v>
      </c>
      <c r="H8" s="33" t="s">
        <v>181</v>
      </c>
      <c r="I8" s="33" t="s">
        <v>181</v>
      </c>
      <c r="J8" s="33" t="s">
        <v>181</v>
      </c>
      <c r="K8" s="33" t="s">
        <v>180</v>
      </c>
      <c r="L8" s="33"/>
      <c r="M8" s="33"/>
      <c r="N8" s="33"/>
      <c r="O8" s="33"/>
      <c r="P8" s="33"/>
      <c r="Q8" s="33"/>
      <c r="R8" s="31">
        <v>1.5</v>
      </c>
      <c r="S8" s="30" t="s">
        <v>72</v>
      </c>
    </row>
    <row r="9" spans="1:19" ht="15.75">
      <c r="A9" s="38"/>
      <c r="B9" s="37"/>
      <c r="C9" s="36"/>
      <c r="D9" s="36"/>
      <c r="E9" s="35"/>
      <c r="F9" s="34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1"/>
      <c r="S9" s="30"/>
    </row>
    <row r="10" spans="1:19" ht="15.75">
      <c r="A10" s="38"/>
      <c r="B10" s="37"/>
      <c r="C10" s="36"/>
      <c r="D10" s="36"/>
      <c r="E10" s="35"/>
      <c r="F10" s="34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1"/>
      <c r="S10" s="30"/>
    </row>
    <row r="11" spans="1:19" ht="15.75">
      <c r="A11" s="38"/>
      <c r="B11" s="37"/>
      <c r="C11" s="36"/>
      <c r="D11" s="36"/>
      <c r="E11" s="35"/>
      <c r="F11" s="34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1"/>
      <c r="S11" s="30"/>
    </row>
    <row r="12" spans="1:19" ht="15.75">
      <c r="A12" s="38"/>
      <c r="B12" s="37"/>
      <c r="C12" s="36"/>
      <c r="D12" s="36"/>
      <c r="E12" s="35"/>
      <c r="F12" s="34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1"/>
      <c r="S12" s="30"/>
    </row>
    <row r="13" spans="1:19" ht="15.75">
      <c r="A13" s="38"/>
      <c r="B13" s="37"/>
      <c r="C13" s="36"/>
      <c r="D13" s="36"/>
      <c r="E13" s="35"/>
      <c r="F13" s="34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1"/>
      <c r="S13" s="30"/>
    </row>
    <row r="14" spans="1:19" ht="15.75">
      <c r="A14" s="38"/>
      <c r="B14" s="37"/>
      <c r="C14" s="36"/>
      <c r="D14" s="36"/>
      <c r="E14" s="35"/>
      <c r="F14" s="34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1"/>
      <c r="S14" s="30"/>
    </row>
    <row r="15" spans="1:19" ht="12.75">
      <c r="A15" s="27"/>
      <c r="B15" s="26"/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6"/>
      <c r="N15" s="26"/>
      <c r="O15" s="26"/>
      <c r="P15" s="26"/>
      <c r="Q15" s="26"/>
      <c r="R15" s="26"/>
      <c r="S15" s="25"/>
    </row>
    <row r="16" spans="1:19" ht="18">
      <c r="A16" s="27"/>
      <c r="B16" s="26"/>
      <c r="C16" s="59"/>
      <c r="D16" s="29"/>
      <c r="E16" s="28"/>
      <c r="F16" s="27"/>
      <c r="G16" s="27"/>
      <c r="H16" s="27"/>
      <c r="I16" s="27"/>
      <c r="J16" s="27"/>
      <c r="K16" s="27"/>
      <c r="L16" s="27"/>
      <c r="M16" s="26"/>
      <c r="N16" s="26"/>
      <c r="O16" s="26"/>
      <c r="P16" s="26"/>
      <c r="Q16" s="26"/>
      <c r="R16" s="26"/>
      <c r="S16" s="25"/>
    </row>
    <row r="17" spans="3:4" ht="15.75">
      <c r="C17" s="24"/>
      <c r="D17" s="24"/>
    </row>
    <row r="19" spans="3:4" ht="15.75">
      <c r="C19" s="22"/>
      <c r="D19" s="22"/>
    </row>
    <row r="46" spans="3:4" ht="15.75">
      <c r="C46" s="22"/>
      <c r="D46" s="22"/>
    </row>
    <row r="62" spans="3:4" ht="15.75">
      <c r="C62" s="22"/>
      <c r="D62" s="22"/>
    </row>
    <row r="77" spans="3:4" ht="15.75">
      <c r="C77" s="22"/>
      <c r="D77" s="22"/>
    </row>
    <row r="95" spans="3:4" ht="15.75">
      <c r="C95" s="22"/>
      <c r="D95" s="22"/>
    </row>
    <row r="96" spans="3:4" ht="15.75">
      <c r="C96" s="24"/>
      <c r="D96" s="24"/>
    </row>
    <row r="98" spans="3:4" ht="15.75">
      <c r="C98" s="24"/>
      <c r="D98" s="24"/>
    </row>
    <row r="99" spans="3:4" ht="15.75">
      <c r="C99" s="24"/>
      <c r="D99" s="24"/>
    </row>
    <row r="100" spans="3:4" ht="15.75">
      <c r="C100" s="24"/>
      <c r="D100" s="24"/>
    </row>
    <row r="101" spans="3:4" ht="15.75">
      <c r="C101" s="24"/>
      <c r="D101" s="24"/>
    </row>
    <row r="103" spans="3:4" ht="15.75">
      <c r="C103" s="24"/>
      <c r="D103" s="24"/>
    </row>
    <row r="104" spans="3:4" ht="15.75">
      <c r="C104" s="24"/>
      <c r="D104" s="24"/>
    </row>
    <row r="108" spans="3:4" ht="15.75">
      <c r="C108" s="24"/>
      <c r="D108" s="24"/>
    </row>
    <row r="110" spans="3:4" ht="15.75">
      <c r="C110" s="24"/>
      <c r="D110" s="24"/>
    </row>
    <row r="111" spans="3:4" ht="15.75">
      <c r="C111" s="24"/>
      <c r="D111" s="24"/>
    </row>
    <row r="112" spans="3:4" ht="15.75">
      <c r="C112" s="24"/>
      <c r="D112" s="24"/>
    </row>
    <row r="113" spans="3:4" ht="15.75">
      <c r="C113" s="24"/>
      <c r="D113" s="24"/>
    </row>
    <row r="115" spans="3:4" ht="15.75">
      <c r="C115" s="24"/>
      <c r="D115" s="24"/>
    </row>
    <row r="116" spans="3:4" ht="15.75">
      <c r="C116" s="24"/>
      <c r="D116" s="24"/>
    </row>
    <row r="117" spans="3:4" ht="15.75">
      <c r="C117" s="24"/>
      <c r="D117" s="24"/>
    </row>
    <row r="118" spans="3:4" ht="15.75">
      <c r="C118" s="22"/>
      <c r="D118" s="22"/>
    </row>
    <row r="121" spans="3:4" ht="15.75">
      <c r="C121" s="23"/>
      <c r="D121" s="23"/>
    </row>
    <row r="125" spans="3:4" ht="15.75">
      <c r="C125" s="22"/>
      <c r="D125" s="22"/>
    </row>
    <row r="140" spans="3:4" ht="15.75">
      <c r="C140" s="22"/>
      <c r="D140" s="22"/>
    </row>
  </sheetData>
  <sheetProtection/>
  <mergeCells count="2">
    <mergeCell ref="A1:R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0"/>
  <sheetViews>
    <sheetView tabSelected="1"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4.00390625" style="20" customWidth="1"/>
    <col min="4" max="4" width="12.28125" style="20" bestFit="1" customWidth="1"/>
    <col min="5" max="5" width="9.57421875" style="21" customWidth="1"/>
    <col min="6" max="6" width="23.140625" style="20" customWidth="1"/>
    <col min="7" max="7" width="9.8515625" style="20" customWidth="1"/>
    <col min="8" max="12" width="5.7109375" style="20" customWidth="1"/>
    <col min="13" max="18" width="5.7109375" style="18" customWidth="1"/>
    <col min="19" max="19" width="5.7109375" style="19" customWidth="1"/>
    <col min="20" max="23" width="5.7109375" style="18" customWidth="1"/>
    <col min="24" max="16384" width="9.140625" style="18" customWidth="1"/>
  </cols>
  <sheetData>
    <row r="1" spans="1:27" ht="23.2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57"/>
      <c r="T1" s="56"/>
      <c r="U1" s="56"/>
      <c r="V1" s="56"/>
      <c r="W1" s="56"/>
      <c r="X1" s="56"/>
      <c r="Y1" s="56"/>
      <c r="Z1" s="47"/>
      <c r="AA1" s="47"/>
    </row>
    <row r="2" spans="1:27" ht="20.25">
      <c r="A2" s="47"/>
      <c r="B2" s="54"/>
      <c r="C2" s="65" t="s">
        <v>10</v>
      </c>
      <c r="D2" s="55"/>
      <c r="E2" s="50"/>
      <c r="F2" s="47"/>
      <c r="G2" s="50"/>
      <c r="H2" s="52"/>
      <c r="I2" s="51"/>
      <c r="J2" s="51"/>
      <c r="K2" s="51"/>
      <c r="L2" s="51"/>
      <c r="M2" s="50"/>
      <c r="N2" s="49"/>
      <c r="O2" s="49"/>
      <c r="P2" s="49"/>
      <c r="Q2" s="49"/>
      <c r="R2" s="48"/>
      <c r="Y2" s="20"/>
      <c r="Z2" s="47"/>
      <c r="AA2" s="47"/>
    </row>
    <row r="3" spans="1:27" ht="20.25">
      <c r="A3" s="47"/>
      <c r="B3" s="54"/>
      <c r="C3" s="66">
        <v>42721</v>
      </c>
      <c r="D3" s="53"/>
      <c r="E3" s="50"/>
      <c r="F3" s="47"/>
      <c r="G3" s="50"/>
      <c r="H3" s="52"/>
      <c r="I3" s="51"/>
      <c r="J3" s="51"/>
      <c r="K3" s="51"/>
      <c r="L3" s="51"/>
      <c r="M3" s="50"/>
      <c r="N3" s="49"/>
      <c r="O3" s="49"/>
      <c r="P3" s="49"/>
      <c r="Q3" s="49"/>
      <c r="R3" s="48"/>
      <c r="Y3" s="20"/>
      <c r="Z3" s="47"/>
      <c r="AA3" s="47"/>
    </row>
    <row r="5" spans="1:19" ht="17.25">
      <c r="A5" s="27"/>
      <c r="B5" s="46"/>
      <c r="C5" s="26"/>
      <c r="D5" s="26"/>
      <c r="E5" s="42"/>
      <c r="F5" s="105" t="s">
        <v>20</v>
      </c>
      <c r="G5" s="105"/>
      <c r="H5" s="105"/>
      <c r="I5" s="105"/>
      <c r="J5" s="105"/>
      <c r="K5" s="105"/>
      <c r="L5" s="105"/>
      <c r="M5" s="105"/>
      <c r="N5" s="45"/>
      <c r="O5" s="45"/>
      <c r="P5" s="45"/>
      <c r="Q5" s="45"/>
      <c r="R5" s="44"/>
      <c r="S5" s="25"/>
    </row>
    <row r="6" spans="1:19" ht="12.75">
      <c r="A6" s="27"/>
      <c r="B6" s="43"/>
      <c r="C6" s="26"/>
      <c r="D6" s="26"/>
      <c r="E6" s="42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7"/>
      <c r="S6" s="25"/>
    </row>
    <row r="7" spans="1:25" s="20" customFormat="1" ht="28.5">
      <c r="A7" s="39" t="s">
        <v>9</v>
      </c>
      <c r="B7" s="40" t="s">
        <v>0</v>
      </c>
      <c r="C7" s="41" t="s">
        <v>8</v>
      </c>
      <c r="D7" s="41" t="s">
        <v>7</v>
      </c>
      <c r="E7" s="40" t="s">
        <v>1</v>
      </c>
      <c r="F7" s="41" t="s">
        <v>2</v>
      </c>
      <c r="G7" s="40" t="s">
        <v>3</v>
      </c>
      <c r="H7" s="40" t="s">
        <v>204</v>
      </c>
      <c r="I7" s="40" t="s">
        <v>203</v>
      </c>
      <c r="J7" s="40" t="s">
        <v>202</v>
      </c>
      <c r="K7" s="40" t="s">
        <v>201</v>
      </c>
      <c r="L7" s="40" t="s">
        <v>189</v>
      </c>
      <c r="M7" s="40" t="s">
        <v>200</v>
      </c>
      <c r="N7" s="40" t="s">
        <v>199</v>
      </c>
      <c r="O7" s="40" t="s">
        <v>198</v>
      </c>
      <c r="P7" s="40" t="s">
        <v>197</v>
      </c>
      <c r="Q7" s="40" t="s">
        <v>196</v>
      </c>
      <c r="R7" s="40" t="s">
        <v>195</v>
      </c>
      <c r="S7" s="40" t="s">
        <v>194</v>
      </c>
      <c r="T7" s="40" t="s">
        <v>193</v>
      </c>
      <c r="U7" s="40" t="s">
        <v>188</v>
      </c>
      <c r="V7" s="40" t="s">
        <v>192</v>
      </c>
      <c r="W7" s="40" t="s">
        <v>191</v>
      </c>
      <c r="X7" s="39" t="s">
        <v>12</v>
      </c>
      <c r="Y7" s="39" t="s">
        <v>6</v>
      </c>
    </row>
    <row r="8" spans="1:25" ht="15.75">
      <c r="A8" s="38">
        <v>1</v>
      </c>
      <c r="B8" s="37">
        <v>18</v>
      </c>
      <c r="C8" s="36" t="s">
        <v>162</v>
      </c>
      <c r="D8" s="36" t="s">
        <v>163</v>
      </c>
      <c r="E8" s="35" t="s">
        <v>164</v>
      </c>
      <c r="F8" s="34" t="s">
        <v>165</v>
      </c>
      <c r="G8" s="32" t="s">
        <v>189</v>
      </c>
      <c r="H8" s="33"/>
      <c r="I8" s="33"/>
      <c r="J8" s="33"/>
      <c r="K8" s="33"/>
      <c r="L8" s="33" t="s">
        <v>186</v>
      </c>
      <c r="M8" s="33" t="s">
        <v>181</v>
      </c>
      <c r="N8" s="33" t="s">
        <v>181</v>
      </c>
      <c r="O8" s="33" t="s">
        <v>181</v>
      </c>
      <c r="P8" s="33" t="s">
        <v>186</v>
      </c>
      <c r="Q8" s="33" t="s">
        <v>181</v>
      </c>
      <c r="R8" s="33" t="s">
        <v>186</v>
      </c>
      <c r="S8" s="33" t="s">
        <v>190</v>
      </c>
      <c r="T8" s="33" t="s">
        <v>180</v>
      </c>
      <c r="U8" s="33"/>
      <c r="V8" s="33"/>
      <c r="W8" s="33"/>
      <c r="X8" s="31">
        <v>3.4</v>
      </c>
      <c r="Y8" s="30" t="s">
        <v>166</v>
      </c>
    </row>
    <row r="9" spans="1:25" ht="15.75">
      <c r="A9" s="38">
        <v>2</v>
      </c>
      <c r="B9" s="37">
        <v>91</v>
      </c>
      <c r="C9" s="36" t="s">
        <v>158</v>
      </c>
      <c r="D9" s="36" t="s">
        <v>159</v>
      </c>
      <c r="E9" s="35" t="s">
        <v>160</v>
      </c>
      <c r="F9" s="34" t="s">
        <v>128</v>
      </c>
      <c r="G9" s="32" t="s">
        <v>189</v>
      </c>
      <c r="H9" s="33"/>
      <c r="I9" s="33"/>
      <c r="J9" s="33"/>
      <c r="K9" s="33"/>
      <c r="L9" s="33" t="s">
        <v>181</v>
      </c>
      <c r="M9" s="33" t="s">
        <v>181</v>
      </c>
      <c r="N9" s="33" t="s">
        <v>186</v>
      </c>
      <c r="O9" s="33" t="s">
        <v>180</v>
      </c>
      <c r="P9" s="33"/>
      <c r="Q9" s="33"/>
      <c r="R9" s="33"/>
      <c r="S9" s="33"/>
      <c r="T9" s="33"/>
      <c r="U9" s="33"/>
      <c r="V9" s="33"/>
      <c r="W9" s="33"/>
      <c r="X9" s="31">
        <v>2.9</v>
      </c>
      <c r="Y9" s="30" t="s">
        <v>161</v>
      </c>
    </row>
    <row r="10" spans="1:25" ht="15.75">
      <c r="A10" s="38" t="s">
        <v>65</v>
      </c>
      <c r="B10" s="37">
        <v>19</v>
      </c>
      <c r="C10" s="36" t="s">
        <v>167</v>
      </c>
      <c r="D10" s="36" t="s">
        <v>168</v>
      </c>
      <c r="E10" s="35" t="s">
        <v>169</v>
      </c>
      <c r="F10" s="34" t="s">
        <v>170</v>
      </c>
      <c r="G10" s="32" t="s">
        <v>188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 t="s">
        <v>181</v>
      </c>
      <c r="V10" s="33" t="s">
        <v>181</v>
      </c>
      <c r="W10" s="33" t="s">
        <v>180</v>
      </c>
      <c r="X10" s="31">
        <v>3.7</v>
      </c>
      <c r="Y10" s="30" t="s">
        <v>166</v>
      </c>
    </row>
    <row r="11" spans="1:25" ht="15.75">
      <c r="A11" s="38" t="s">
        <v>65</v>
      </c>
      <c r="B11" s="37">
        <v>298</v>
      </c>
      <c r="C11" s="36" t="s">
        <v>154</v>
      </c>
      <c r="D11" s="36" t="s">
        <v>155</v>
      </c>
      <c r="E11" s="35" t="s">
        <v>156</v>
      </c>
      <c r="F11" s="34" t="s">
        <v>34</v>
      </c>
      <c r="G11" s="32" t="s">
        <v>187</v>
      </c>
      <c r="H11" s="33" t="s">
        <v>186</v>
      </c>
      <c r="I11" s="33" t="s">
        <v>186</v>
      </c>
      <c r="J11" s="33" t="s">
        <v>181</v>
      </c>
      <c r="K11" s="33" t="s">
        <v>186</v>
      </c>
      <c r="L11" s="33" t="s">
        <v>180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1">
        <v>2.6</v>
      </c>
      <c r="Y11" s="30" t="s">
        <v>157</v>
      </c>
    </row>
    <row r="12" spans="1:25" ht="15.75">
      <c r="A12" s="38"/>
      <c r="B12" s="37"/>
      <c r="C12" s="36"/>
      <c r="D12" s="36"/>
      <c r="E12" s="35"/>
      <c r="F12" s="34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1"/>
      <c r="Y12" s="30"/>
    </row>
    <row r="15" spans="1:19" ht="12.75">
      <c r="A15" s="27"/>
      <c r="B15" s="26"/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6"/>
      <c r="N15" s="26"/>
      <c r="O15" s="26"/>
      <c r="P15" s="26"/>
      <c r="Q15" s="26"/>
      <c r="R15" s="26"/>
      <c r="S15" s="25"/>
    </row>
    <row r="16" spans="1:19" ht="18">
      <c r="A16" s="27"/>
      <c r="B16" s="26"/>
      <c r="C16" s="59"/>
      <c r="D16" s="29"/>
      <c r="E16" s="28"/>
      <c r="F16" s="27"/>
      <c r="G16" s="27"/>
      <c r="H16" s="27"/>
      <c r="I16" s="27"/>
      <c r="J16" s="27"/>
      <c r="K16" s="27"/>
      <c r="L16" s="27"/>
      <c r="M16" s="26"/>
      <c r="N16" s="26"/>
      <c r="O16" s="26"/>
      <c r="P16" s="26"/>
      <c r="Q16" s="26"/>
      <c r="R16" s="26"/>
      <c r="S16" s="25"/>
    </row>
    <row r="17" spans="3:4" ht="15.75">
      <c r="C17" s="24"/>
      <c r="D17" s="24"/>
    </row>
    <row r="19" spans="3:4" ht="15.75">
      <c r="C19" s="22"/>
      <c r="D19" s="22"/>
    </row>
    <row r="46" spans="3:4" ht="15.75">
      <c r="C46" s="22"/>
      <c r="D46" s="22"/>
    </row>
    <row r="62" spans="3:4" ht="15.75">
      <c r="C62" s="22"/>
      <c r="D62" s="22"/>
    </row>
    <row r="77" spans="3:4" ht="15.75">
      <c r="C77" s="22"/>
      <c r="D77" s="22"/>
    </row>
    <row r="95" spans="3:4" ht="15.75">
      <c r="C95" s="22"/>
      <c r="D95" s="22"/>
    </row>
    <row r="96" spans="3:4" ht="15.75">
      <c r="C96" s="24"/>
      <c r="D96" s="24"/>
    </row>
    <row r="98" spans="3:4" ht="15.75">
      <c r="C98" s="24"/>
      <c r="D98" s="24"/>
    </row>
    <row r="99" spans="3:4" ht="15.75">
      <c r="C99" s="24"/>
      <c r="D99" s="24"/>
    </row>
    <row r="100" spans="3:4" ht="15.75">
      <c r="C100" s="24"/>
      <c r="D100" s="24"/>
    </row>
    <row r="101" spans="3:4" ht="15.75">
      <c r="C101" s="24"/>
      <c r="D101" s="24"/>
    </row>
    <row r="103" spans="3:4" ht="15.75">
      <c r="C103" s="24"/>
      <c r="D103" s="24"/>
    </row>
    <row r="104" spans="3:4" ht="15.75">
      <c r="C104" s="24"/>
      <c r="D104" s="24"/>
    </row>
    <row r="108" spans="3:4" ht="15.75">
      <c r="C108" s="24"/>
      <c r="D108" s="24"/>
    </row>
    <row r="110" spans="3:4" ht="15.75">
      <c r="C110" s="24"/>
      <c r="D110" s="24"/>
    </row>
    <row r="111" spans="3:4" ht="15.75">
      <c r="C111" s="24"/>
      <c r="D111" s="24"/>
    </row>
    <row r="112" spans="3:4" ht="15.75">
      <c r="C112" s="24"/>
      <c r="D112" s="24"/>
    </row>
    <row r="113" spans="3:4" ht="15.75">
      <c r="C113" s="24"/>
      <c r="D113" s="24"/>
    </row>
    <row r="115" spans="3:4" ht="15.75">
      <c r="C115" s="24"/>
      <c r="D115" s="24"/>
    </row>
    <row r="116" spans="3:4" ht="15.75">
      <c r="C116" s="24"/>
      <c r="D116" s="24"/>
    </row>
    <row r="117" spans="3:4" ht="15.75">
      <c r="C117" s="24"/>
      <c r="D117" s="24"/>
    </row>
    <row r="118" spans="3:4" ht="15.75">
      <c r="C118" s="22"/>
      <c r="D118" s="22"/>
    </row>
    <row r="121" spans="3:4" ht="15.75">
      <c r="C121" s="23"/>
      <c r="D121" s="23"/>
    </row>
    <row r="125" spans="3:4" ht="15.75">
      <c r="C125" s="22"/>
      <c r="D125" s="22"/>
    </row>
    <row r="140" spans="3:4" ht="15.75">
      <c r="C140" s="22"/>
      <c r="D140" s="22"/>
    </row>
  </sheetData>
  <sheetProtection/>
  <mergeCells count="2">
    <mergeCell ref="A1:R1"/>
    <mergeCell ref="F5:M5"/>
  </mergeCells>
  <printOptions/>
  <pageMargins left="0.15748031496062992" right="0.15748031496062992" top="0.3937007874015748" bottom="0.3937007874015748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Gatis Ratnieks</cp:lastModifiedBy>
  <cp:lastPrinted>2016-12-17T15:59:37Z</cp:lastPrinted>
  <dcterms:created xsi:type="dcterms:W3CDTF">2003-05-30T04:38:57Z</dcterms:created>
  <dcterms:modified xsi:type="dcterms:W3CDTF">2016-12-17T16:04:44Z</dcterms:modified>
  <cp:category/>
  <cp:version/>
  <cp:contentType/>
  <cp:contentStatus/>
</cp:coreProperties>
</file>