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180" windowWidth="19440" windowHeight="7575" tabRatio="935" firstSheet="1" activeTab="9"/>
  </bookViews>
  <sheets>
    <sheet name="60 m" sheetId="1" state="hidden" r:id="rId1"/>
    <sheet name="60 m (2)" sheetId="2" r:id="rId2"/>
    <sheet name="60 m.b" sheetId="3" state="hidden" r:id="rId3"/>
    <sheet name="60 m.b (2)" sheetId="4" r:id="rId4"/>
    <sheet name="300 m" sheetId="5" r:id="rId5"/>
    <sheet name="600 m" sheetId="6" r:id="rId6"/>
    <sheet name="1500 m" sheetId="7" r:id="rId7"/>
    <sheet name="Tāllēkšana" sheetId="8" r:id="rId8"/>
    <sheet name="Augstlēkšana" sheetId="9" r:id="rId9"/>
    <sheet name="Kārtslēkšana" sheetId="10" r:id="rId10"/>
  </sheets>
  <definedNames>
    <definedName name="_xlnm.Print_Titles" localSheetId="6">'1500 m'!$1:$8</definedName>
    <definedName name="_xlnm.Print_Titles" localSheetId="4">'300 m'!$1:$8</definedName>
    <definedName name="_xlnm.Print_Titles" localSheetId="0">'60 m'!$1:$8</definedName>
    <definedName name="_xlnm.Print_Titles" localSheetId="1">'60 m (2)'!$1:$8</definedName>
    <definedName name="_xlnm.Print_Titles" localSheetId="2">'60 m.b'!$1:$8</definedName>
    <definedName name="_xlnm.Print_Titles" localSheetId="3">'60 m.b (2)'!$1:$8</definedName>
    <definedName name="_xlnm.Print_Titles" localSheetId="5">'600 m'!$1:$8</definedName>
    <definedName name="_xlnm.Print_Titles" localSheetId="7">'Tāllēkšana'!$1:$5</definedName>
  </definedNames>
  <calcPr fullCalcOnLoad="1"/>
</workbook>
</file>

<file path=xl/sharedStrings.xml><?xml version="1.0" encoding="utf-8"?>
<sst xmlns="http://schemas.openxmlformats.org/spreadsheetml/2006/main" count="1543" uniqueCount="476">
  <si>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</si>
  <si>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</si>
  <si>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</si>
  <si>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</si>
  <si>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</si>
  <si>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</si>
  <si>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</si>
  <si>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</si>
  <si>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</si>
  <si>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</si>
  <si>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</si>
  <si>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</si>
  <si>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</si>
  <si>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Vieta</t>
  </si>
  <si>
    <t>Fināla secība</t>
  </si>
  <si>
    <t>Ventspils</t>
  </si>
  <si>
    <t xml:space="preserve">“Ziemassvētku kauss” izcīņa vieglatlētikā </t>
  </si>
  <si>
    <t>Gala rez.</t>
  </si>
  <si>
    <t>Celiņš</t>
  </si>
  <si>
    <t>1.skrējiens</t>
  </si>
  <si>
    <t>Medvedeva</t>
  </si>
  <si>
    <t>Marija</t>
  </si>
  <si>
    <t>24.11.00.</t>
  </si>
  <si>
    <t>BJC IK "Auseklis"</t>
  </si>
  <si>
    <t>Ogliņa</t>
  </si>
  <si>
    <t>Justīne</t>
  </si>
  <si>
    <t>08.11.01.</t>
  </si>
  <si>
    <t>Limbažu un Salacgrīvas nov. SS</t>
  </si>
  <si>
    <t>Grinberga</t>
  </si>
  <si>
    <t>Betija</t>
  </si>
  <si>
    <t>30.09.01.</t>
  </si>
  <si>
    <t>Saldus SS</t>
  </si>
  <si>
    <t>Klimukaitė </t>
  </si>
  <si>
    <t>Gabija</t>
  </si>
  <si>
    <t>02.07.03.</t>
  </si>
  <si>
    <t>Klaipeda (LTU)</t>
  </si>
  <si>
    <t>2.skrējiens</t>
  </si>
  <si>
    <t>Upīte</t>
  </si>
  <si>
    <t>Annika</t>
  </si>
  <si>
    <t>24.10.03.</t>
  </si>
  <si>
    <t>Jelgavas nov. SC</t>
  </si>
  <si>
    <t>Konstantinova</t>
  </si>
  <si>
    <t>Aljona</t>
  </si>
  <si>
    <t>29.11.00.</t>
  </si>
  <si>
    <t>Caune</t>
  </si>
  <si>
    <t>Elīza</t>
  </si>
  <si>
    <t>21.07.01.</t>
  </si>
  <si>
    <t>Jelgavas BJSS</t>
  </si>
  <si>
    <t>Davidāne</t>
  </si>
  <si>
    <t>Santa</t>
  </si>
  <si>
    <t>02.11.01.</t>
  </si>
  <si>
    <t>3.skrējiens</t>
  </si>
  <si>
    <t>Barbšytė</t>
  </si>
  <si>
    <t>Austėja</t>
  </si>
  <si>
    <t>20.03.01.</t>
  </si>
  <si>
    <t>Renāte</t>
  </si>
  <si>
    <t>19.02.02.</t>
  </si>
  <si>
    <t>Dobeles SS</t>
  </si>
  <si>
    <t>Bremze</t>
  </si>
  <si>
    <t>Alise</t>
  </si>
  <si>
    <t>09.08.00.</t>
  </si>
  <si>
    <t>Ansone</t>
  </si>
  <si>
    <t>Annija Paula</t>
  </si>
  <si>
    <t>24.11.01.</t>
  </si>
  <si>
    <t>Kuldīgas nov. SS</t>
  </si>
  <si>
    <t>4.skrējiens</t>
  </si>
  <si>
    <t>Rožkalna</t>
  </si>
  <si>
    <t>Ieva Lizete</t>
  </si>
  <si>
    <t>17.11.01.</t>
  </si>
  <si>
    <t>Šukalo</t>
  </si>
  <si>
    <t>19.06.00.</t>
  </si>
  <si>
    <t>Salaspils SS</t>
  </si>
  <si>
    <t>Olupa</t>
  </si>
  <si>
    <t>Diāna</t>
  </si>
  <si>
    <t>07.10.02.</t>
  </si>
  <si>
    <t>Beinaroviča</t>
  </si>
  <si>
    <t>Kristīne</t>
  </si>
  <si>
    <t>23.08.00.</t>
  </si>
  <si>
    <t>5.skrējiens</t>
  </si>
  <si>
    <t>Miķelsone</t>
  </si>
  <si>
    <t>Rūta-Estere</t>
  </si>
  <si>
    <t>16.02.00.</t>
  </si>
  <si>
    <t>Jūrmalas SS</t>
  </si>
  <si>
    <t>Zaiceva</t>
  </si>
  <si>
    <t>Amina</t>
  </si>
  <si>
    <t>13.09.01.</t>
  </si>
  <si>
    <t>Ventspils SS "Spars"</t>
  </si>
  <si>
    <t>Zandersone</t>
  </si>
  <si>
    <t>Amanda</t>
  </si>
  <si>
    <t>30.03.00.</t>
  </si>
  <si>
    <t>Cemnolonskytė</t>
  </si>
  <si>
    <t>Eivilė</t>
  </si>
  <si>
    <t>01.06.02.</t>
  </si>
  <si>
    <t>Panevėžys</t>
  </si>
  <si>
    <t>6.skrējiens</t>
  </si>
  <si>
    <t>Kaudze</t>
  </si>
  <si>
    <t>Elizabete Hanna</t>
  </si>
  <si>
    <t>31.03.00.</t>
  </si>
  <si>
    <t>Mārupes SC</t>
  </si>
  <si>
    <t>Ņikitenkova</t>
  </si>
  <si>
    <t>Jeļena</t>
  </si>
  <si>
    <t>31.01.01.</t>
  </si>
  <si>
    <t>Linka</t>
  </si>
  <si>
    <t>Linda</t>
  </si>
  <si>
    <t>Iecavas nov. SS "Dārtija"</t>
  </si>
  <si>
    <t>Cešķe</t>
  </si>
  <si>
    <t>Viktorija</t>
  </si>
  <si>
    <t>08.05.01.</t>
  </si>
  <si>
    <t>Liepājas Sp.Sp.S</t>
  </si>
  <si>
    <t>7.skrējiens</t>
  </si>
  <si>
    <t>Kristvalde</t>
  </si>
  <si>
    <t>Sigita</t>
  </si>
  <si>
    <t>03.02.01.</t>
  </si>
  <si>
    <t>Kovaļonoka</t>
  </si>
  <si>
    <t>Anna</t>
  </si>
  <si>
    <t>05.10.00.</t>
  </si>
  <si>
    <t>Sietiņa</t>
  </si>
  <si>
    <t>Luīze</t>
  </si>
  <si>
    <t>09.01.01.</t>
  </si>
  <si>
    <t>Kaminskaitė</t>
  </si>
  <si>
    <t>Gabrielė</t>
  </si>
  <si>
    <t>11.05.00.</t>
  </si>
  <si>
    <t>Panevėžys-Kėdainiai</t>
  </si>
  <si>
    <t>8.skrējiens</t>
  </si>
  <si>
    <t>Ubeikaitė</t>
  </si>
  <si>
    <t>Monika</t>
  </si>
  <si>
    <t>21.05.00.</t>
  </si>
  <si>
    <t>Panevėžys-Utena</t>
  </si>
  <si>
    <t>Sprūde</t>
  </si>
  <si>
    <t>Krista</t>
  </si>
  <si>
    <t>13.10.01.</t>
  </si>
  <si>
    <t>Lasmane</t>
  </si>
  <si>
    <t>Rūta</t>
  </si>
  <si>
    <t>17.12.00.</t>
  </si>
  <si>
    <t>Veģe</t>
  </si>
  <si>
    <t>Laura</t>
  </si>
  <si>
    <t>30.03.01.</t>
  </si>
  <si>
    <t>SB "Roja"</t>
  </si>
  <si>
    <t>9.skrējiens</t>
  </si>
  <si>
    <t>Skudriņa</t>
  </si>
  <si>
    <t>Nadīna Laura</t>
  </si>
  <si>
    <t>17.12.01.</t>
  </si>
  <si>
    <t>Padimanskaitė</t>
  </si>
  <si>
    <t>Vaida</t>
  </si>
  <si>
    <t>07.08.00.</t>
  </si>
  <si>
    <t>Pūce</t>
  </si>
  <si>
    <t>Aleksa</t>
  </si>
  <si>
    <t>14.08.01.</t>
  </si>
  <si>
    <t>Oliņa</t>
  </si>
  <si>
    <t>Elīna</t>
  </si>
  <si>
    <t>22.05.00.</t>
  </si>
  <si>
    <t>10.skrējiens</t>
  </si>
  <si>
    <t>Jermakova</t>
  </si>
  <si>
    <t>Arina</t>
  </si>
  <si>
    <t>24.10.00.</t>
  </si>
  <si>
    <t>Lukaševič</t>
  </si>
  <si>
    <t>Erika</t>
  </si>
  <si>
    <t>26.11.00.</t>
  </si>
  <si>
    <t>Sakne</t>
  </si>
  <si>
    <t>Paula</t>
  </si>
  <si>
    <t>30.10.01.</t>
  </si>
  <si>
    <t>SS "Arkādija"</t>
  </si>
  <si>
    <t>Griezīte</t>
  </si>
  <si>
    <t>Grieta</t>
  </si>
  <si>
    <t>09.08.01.</t>
  </si>
  <si>
    <t>11.skrējiens</t>
  </si>
  <si>
    <t>Blaževica</t>
  </si>
  <si>
    <t>11.12.01.</t>
  </si>
  <si>
    <t>Molotkova</t>
  </si>
  <si>
    <t>14.12.01.</t>
  </si>
  <si>
    <t>Baronaitė</t>
  </si>
  <si>
    <t>Ieva</t>
  </si>
  <si>
    <t>20.03.00.</t>
  </si>
  <si>
    <t>Biržų LASK (LTU)</t>
  </si>
  <si>
    <t>Freimane</t>
  </si>
  <si>
    <t>30.06.00.</t>
  </si>
  <si>
    <t>Ventspils nov. BJSS</t>
  </si>
  <si>
    <t>12.skrējiens</t>
  </si>
  <si>
    <t>Brante</t>
  </si>
  <si>
    <t>Sintija</t>
  </si>
  <si>
    <t>12.05.00.</t>
  </si>
  <si>
    <t>Girbačova</t>
  </si>
  <si>
    <t>Jūlija</t>
  </si>
  <si>
    <t>24.01.00.</t>
  </si>
  <si>
    <t>Gruntiņa</t>
  </si>
  <si>
    <t>Amanda Krista</t>
  </si>
  <si>
    <t>07.02.00.</t>
  </si>
  <si>
    <t>Džiūvaitė</t>
  </si>
  <si>
    <t>Dovilė</t>
  </si>
  <si>
    <t>16.03.00.</t>
  </si>
  <si>
    <t>13.skrējiens</t>
  </si>
  <si>
    <t>Kulbytė</t>
  </si>
  <si>
    <t>11.06.00.</t>
  </si>
  <si>
    <t>Vorpule</t>
  </si>
  <si>
    <t>Katrīna</t>
  </si>
  <si>
    <t>24.12.00.</t>
  </si>
  <si>
    <t>Rimkutė</t>
  </si>
  <si>
    <t>Deimantė</t>
  </si>
  <si>
    <t>12.10.00.</t>
  </si>
  <si>
    <t>Panevėžys-Šilutė</t>
  </si>
  <si>
    <t>Mūrniece</t>
  </si>
  <si>
    <t>Elizabete</t>
  </si>
  <si>
    <t>05.12.00.</t>
  </si>
  <si>
    <t>Mārīte Lūse</t>
  </si>
  <si>
    <t>Agris Ķirsis</t>
  </si>
  <si>
    <t>Marina Dambe</t>
  </si>
  <si>
    <t>D.D. Senkai</t>
  </si>
  <si>
    <t>Laila Nagle</t>
  </si>
  <si>
    <t>Santa Lorence</t>
  </si>
  <si>
    <t>A. Šilauskas</t>
  </si>
  <si>
    <t>Skaidrīte Velberga</t>
  </si>
  <si>
    <t>Ieiva Skurule</t>
  </si>
  <si>
    <t>Ināra Znūtiņa</t>
  </si>
  <si>
    <t>Aleksandrs Titovs</t>
  </si>
  <si>
    <t>Mārīte Alaine</t>
  </si>
  <si>
    <t>E.Barisienė, R.Jakubauskas</t>
  </si>
  <si>
    <t>Līga Jansone</t>
  </si>
  <si>
    <t>Emīls Sevastjanovs</t>
  </si>
  <si>
    <t>Vjačeslavs Goļinskis</t>
  </si>
  <si>
    <t>Daiga Stumbre</t>
  </si>
  <si>
    <t>Andris Kronbergs, Juris Petrovičs</t>
  </si>
  <si>
    <t>R.Jakubauskas, R.Sakalauskienė</t>
  </si>
  <si>
    <t>R.Jakubauskas, M.Saliamonas</t>
  </si>
  <si>
    <t>Jānis Volajs</t>
  </si>
  <si>
    <t>Aigars Feteris</t>
  </si>
  <si>
    <t>R.Jakubauskas, Z.Gleveckienė</t>
  </si>
  <si>
    <t>Sergejs Paipals Šulcs</t>
  </si>
  <si>
    <t xml:space="preserve">A. Šilauskas, </t>
  </si>
  <si>
    <t>Andrejs Saņņikovs, Genādijs Ļebedevs</t>
  </si>
  <si>
    <t>Andis Austrups</t>
  </si>
  <si>
    <t>V. Bagamolovas</t>
  </si>
  <si>
    <t>Dainis Lodiņš</t>
  </si>
  <si>
    <t>Inga Vītola-Skulte</t>
  </si>
  <si>
    <t>R.Jakubauskas, R.Bendžius</t>
  </si>
  <si>
    <t>ā.k.</t>
  </si>
  <si>
    <t>ā.k</t>
  </si>
  <si>
    <t>Podkalne</t>
  </si>
  <si>
    <t>Zane</t>
  </si>
  <si>
    <t>30.04.01.</t>
  </si>
  <si>
    <t>Kamarūte</t>
  </si>
  <si>
    <t>10.08.00.</t>
  </si>
  <si>
    <t>Studeņņikova</t>
  </si>
  <si>
    <t>Anastasija</t>
  </si>
  <si>
    <t>05.01.00.</t>
  </si>
  <si>
    <t>Daugavpils BJSS</t>
  </si>
  <si>
    <t>Apse</t>
  </si>
  <si>
    <t>Līva</t>
  </si>
  <si>
    <t>12.04.02.</t>
  </si>
  <si>
    <t>Kivkule</t>
  </si>
  <si>
    <t>Marta</t>
  </si>
  <si>
    <t>14.01.02.</t>
  </si>
  <si>
    <t>Mauriņa</t>
  </si>
  <si>
    <t>Kristiāna</t>
  </si>
  <si>
    <t>30.10.00.</t>
  </si>
  <si>
    <t>Ķergalve</t>
  </si>
  <si>
    <t>Laura Laurita</t>
  </si>
  <si>
    <t>28.10.00.</t>
  </si>
  <si>
    <t>Tukuma SS</t>
  </si>
  <si>
    <t>Stalidzāne</t>
  </si>
  <si>
    <t>21.09.01.</t>
  </si>
  <si>
    <t>Peļņika</t>
  </si>
  <si>
    <t>Sandra</t>
  </si>
  <si>
    <t>Maldere</t>
  </si>
  <si>
    <t>Digna</t>
  </si>
  <si>
    <t>25.04.00.</t>
  </si>
  <si>
    <t>Peskova</t>
  </si>
  <si>
    <t>18.11.01.</t>
  </si>
  <si>
    <t>Ludvika</t>
  </si>
  <si>
    <t>Anna Elena</t>
  </si>
  <si>
    <t>17.02.01.</t>
  </si>
  <si>
    <t>Liepājas raj. SS</t>
  </si>
  <si>
    <t>Bušmane</t>
  </si>
  <si>
    <t>Anita</t>
  </si>
  <si>
    <t>29.10.01.</t>
  </si>
  <si>
    <t>Kuļikova</t>
  </si>
  <si>
    <t>13.08.00.</t>
  </si>
  <si>
    <t>Gaļina Kozireva</t>
  </si>
  <si>
    <t>Ināra Znūtiņa, Anita Trumpe</t>
  </si>
  <si>
    <t>Guntis Auziņš</t>
  </si>
  <si>
    <t>Aija Lancmane</t>
  </si>
  <si>
    <t>Maija Pūpola</t>
  </si>
  <si>
    <t>Diāna Lauva</t>
  </si>
  <si>
    <t>Pakule</t>
  </si>
  <si>
    <t>09.05.01.</t>
  </si>
  <si>
    <t>Magdisjuka</t>
  </si>
  <si>
    <t>Roksana</t>
  </si>
  <si>
    <t>Šusta</t>
  </si>
  <si>
    <t>Enia Tīna</t>
  </si>
  <si>
    <t>Balode</t>
  </si>
  <si>
    <t>18.10.01.</t>
  </si>
  <si>
    <t>Voina</t>
  </si>
  <si>
    <t>29.09.00.</t>
  </si>
  <si>
    <t>Jēkabsone</t>
  </si>
  <si>
    <t>Kintija</t>
  </si>
  <si>
    <t>03.05.00.</t>
  </si>
  <si>
    <t>Zaretskaya</t>
  </si>
  <si>
    <t>Viktoriya</t>
  </si>
  <si>
    <t>28.05.01.</t>
  </si>
  <si>
    <t>Gakute</t>
  </si>
  <si>
    <t>Dana</t>
  </si>
  <si>
    <t>19.08.00.</t>
  </si>
  <si>
    <t>Daila Mankusa</t>
  </si>
  <si>
    <t>Ineta Zālīte</t>
  </si>
  <si>
    <t>Arno Kiršteins</t>
  </si>
  <si>
    <t>Ilze Stukule</t>
  </si>
  <si>
    <t>J. Beržinskienė</t>
  </si>
  <si>
    <t>Cigle</t>
  </si>
  <si>
    <t>Magda</t>
  </si>
  <si>
    <t>16.07.00.</t>
  </si>
  <si>
    <t>Siguldas SS</t>
  </si>
  <si>
    <t>Rodze</t>
  </si>
  <si>
    <t>02.10.01.</t>
  </si>
  <si>
    <t>Olaines VK</t>
  </si>
  <si>
    <t>Ahmetova</t>
  </si>
  <si>
    <t>Aļika</t>
  </si>
  <si>
    <t>09.02.01.</t>
  </si>
  <si>
    <t>Alecka</t>
  </si>
  <si>
    <t>Madara</t>
  </si>
  <si>
    <t>15.01.01.</t>
  </si>
  <si>
    <t>Bādere</t>
  </si>
  <si>
    <t>01.02.01.</t>
  </si>
  <si>
    <t>Orlovska</t>
  </si>
  <si>
    <t>Ketija</t>
  </si>
  <si>
    <t>07.09.02.</t>
  </si>
  <si>
    <t>Vika</t>
  </si>
  <si>
    <t>Vaitekunaite</t>
  </si>
  <si>
    <t>06.02.02.</t>
  </si>
  <si>
    <t>Pakruojo Raj. (LTU)</t>
  </si>
  <si>
    <t>Borbale</t>
  </si>
  <si>
    <t>07.03.01.</t>
  </si>
  <si>
    <t>Vasiļjeva</t>
  </si>
  <si>
    <t>Ksenija</t>
  </si>
  <si>
    <t>11.04.01.</t>
  </si>
  <si>
    <t>Žvinklytė</t>
  </si>
  <si>
    <t>Ugnė</t>
  </si>
  <si>
    <t>12.04.01.</t>
  </si>
  <si>
    <t>Krūzēna</t>
  </si>
  <si>
    <t>Ginta</t>
  </si>
  <si>
    <t>10.12.01.</t>
  </si>
  <si>
    <t>Ivanova</t>
  </si>
  <si>
    <t>Vīksne</t>
  </si>
  <si>
    <t>Estere</t>
  </si>
  <si>
    <t>19.08.02.</t>
  </si>
  <si>
    <t>Griciūtė</t>
  </si>
  <si>
    <t>Gintarė</t>
  </si>
  <si>
    <t>23.11.00.</t>
  </si>
  <si>
    <t>Jasadavičiūtė</t>
  </si>
  <si>
    <t>Karina</t>
  </si>
  <si>
    <t>04.01.01.</t>
  </si>
  <si>
    <t>Rūmniece</t>
  </si>
  <si>
    <t>Frederika</t>
  </si>
  <si>
    <t>04.05.00.</t>
  </si>
  <si>
    <t>Zeļģe</t>
  </si>
  <si>
    <t>Luīze Katrīna</t>
  </si>
  <si>
    <t>Talsu nov. SS</t>
  </si>
  <si>
    <t>Ērika</t>
  </si>
  <si>
    <t>Vaičekauskaitė</t>
  </si>
  <si>
    <t>Aurėja</t>
  </si>
  <si>
    <t>08.03.01.</t>
  </si>
  <si>
    <t>Grigoroviča</t>
  </si>
  <si>
    <t>01.01.00.</t>
  </si>
  <si>
    <t>Ozolniece</t>
  </si>
  <si>
    <t>Rebeka</t>
  </si>
  <si>
    <t>15.06.00.</t>
  </si>
  <si>
    <t>Daukule</t>
  </si>
  <si>
    <t>22.02.01.</t>
  </si>
  <si>
    <t>Kuzmicka</t>
  </si>
  <si>
    <t>Valērija</t>
  </si>
  <si>
    <t>01.01.01.</t>
  </si>
  <si>
    <t>Kandavas nov. BJSS</t>
  </si>
  <si>
    <t>Koržeņevska</t>
  </si>
  <si>
    <t>Sabīne</t>
  </si>
  <si>
    <t>Kraule</t>
  </si>
  <si>
    <t>Elīza Marija</t>
  </si>
  <si>
    <t>26.06.01.</t>
  </si>
  <si>
    <t>A. Vilčinskienė, R.Adomaitienė</t>
  </si>
  <si>
    <t>Mārcis Štrobinders</t>
  </si>
  <si>
    <t>O. Grybauskienė</t>
  </si>
  <si>
    <t>Indulis Matīss</t>
  </si>
  <si>
    <t>Batkovska</t>
  </si>
  <si>
    <t>Liene</t>
  </si>
  <si>
    <t>06.10.00.</t>
  </si>
  <si>
    <t>Antonova</t>
  </si>
  <si>
    <t>Vera</t>
  </si>
  <si>
    <t>Martinsone</t>
  </si>
  <si>
    <t>Dāvida</t>
  </si>
  <si>
    <t>Dana Daniela</t>
  </si>
  <si>
    <t>15.05.01.</t>
  </si>
  <si>
    <t>Adamoviča</t>
  </si>
  <si>
    <t>28.10.01.</t>
  </si>
  <si>
    <t>Nausėdaitė</t>
  </si>
  <si>
    <t>Radvilė</t>
  </si>
  <si>
    <t>27.01.01.</t>
  </si>
  <si>
    <t>Vesele</t>
  </si>
  <si>
    <t>15.02.01.</t>
  </si>
  <si>
    <t>Aļona Fomenko</t>
  </si>
  <si>
    <t>2000.</t>
  </si>
  <si>
    <t>2001.</t>
  </si>
  <si>
    <t>Mieze</t>
  </si>
  <si>
    <t>Līna</t>
  </si>
  <si>
    <t>07.03.00.</t>
  </si>
  <si>
    <t>Smilškalne</t>
  </si>
  <si>
    <t>Elza</t>
  </si>
  <si>
    <t>19.04.00.</t>
  </si>
  <si>
    <t>Ciekale</t>
  </si>
  <si>
    <t>Asnate</t>
  </si>
  <si>
    <t>19.06.01.</t>
  </si>
  <si>
    <t>Muravjova</t>
  </si>
  <si>
    <t>Patrīcija</t>
  </si>
  <si>
    <t>03.12.00.</t>
  </si>
  <si>
    <t>Briede</t>
  </si>
  <si>
    <t>06.12.01.</t>
  </si>
  <si>
    <t>Pizāne</t>
  </si>
  <si>
    <t>21.01.01.</t>
  </si>
  <si>
    <t>Liepa</t>
  </si>
  <si>
    <t>08.09.01.</t>
  </si>
  <si>
    <t>Stivriniece</t>
  </si>
  <si>
    <t>Beāte</t>
  </si>
  <si>
    <t>10.04.01.</t>
  </si>
  <si>
    <t>Papaurėlytė</t>
  </si>
  <si>
    <t>Dominyka</t>
  </si>
  <si>
    <t>28.08.03.</t>
  </si>
  <si>
    <t>ā..k.</t>
  </si>
  <si>
    <t>Andris Jansons</t>
  </si>
  <si>
    <t>Kārtslēkšana  jaunietēm</t>
  </si>
  <si>
    <t>Augstlēkšana  jaunietēm</t>
  </si>
  <si>
    <t>Tāllēkšana jaunietēm</t>
  </si>
  <si>
    <t>1500 m jaunietēm</t>
  </si>
  <si>
    <t>600 m jaunietēm</t>
  </si>
  <si>
    <t>300 m  jaunietēm</t>
  </si>
  <si>
    <t>60 m/b priekšskrējieni jaunietēm</t>
  </si>
  <si>
    <t>60 m priekšskrējieni jaunietēm</t>
  </si>
  <si>
    <t>nest.</t>
  </si>
  <si>
    <t>4/1</t>
  </si>
  <si>
    <t>diskv.</t>
  </si>
  <si>
    <t>izst.</t>
  </si>
  <si>
    <t>60 m/b Fināls jaunietēm</t>
  </si>
  <si>
    <t>Ieva Skurule</t>
  </si>
  <si>
    <t>60 m Fināls jaunietēm</t>
  </si>
  <si>
    <t>Gunta Blūmiņa</t>
  </si>
  <si>
    <t>Andis Zeile</t>
  </si>
  <si>
    <t>Aivars Žeimunds</t>
  </si>
  <si>
    <t>A.Macevicius</t>
  </si>
  <si>
    <t>nest</t>
  </si>
  <si>
    <t>Spars</t>
  </si>
  <si>
    <t>13.04.99</t>
  </si>
  <si>
    <t>Liepākjniece</t>
  </si>
  <si>
    <t>b/r</t>
  </si>
  <si>
    <t>x</t>
  </si>
  <si>
    <t>xxx</t>
  </si>
  <si>
    <t>0</t>
  </si>
  <si>
    <t>x0</t>
  </si>
  <si>
    <t>1,30</t>
  </si>
  <si>
    <t>xx0</t>
  </si>
  <si>
    <t>1,35</t>
  </si>
  <si>
    <t>1,40</t>
  </si>
  <si>
    <t>1,45</t>
  </si>
  <si>
    <t>1,60</t>
  </si>
  <si>
    <t>xx-</t>
  </si>
  <si>
    <t>1,72</t>
  </si>
  <si>
    <t>1,70</t>
  </si>
  <si>
    <t>1,68</t>
  </si>
  <si>
    <t>1,65</t>
  </si>
  <si>
    <t>1,55</t>
  </si>
  <si>
    <t>1,50</t>
  </si>
  <si>
    <t>1,70x</t>
  </si>
  <si>
    <t>1,80</t>
  </si>
  <si>
    <t>2,10</t>
  </si>
  <si>
    <t>o</t>
  </si>
  <si>
    <t>2,50</t>
  </si>
  <si>
    <t>2,80</t>
  </si>
  <si>
    <t>2,70</t>
  </si>
  <si>
    <t>2,60</t>
  </si>
  <si>
    <t>2,40</t>
  </si>
  <si>
    <t>2,30</t>
  </si>
  <si>
    <t>1,90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</si>
</sst>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0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1" borderId="1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shrinkToFit="1"/>
    </xf>
    <xf numFmtId="0" fontId="65" fillId="0" borderId="10" xfId="0" applyFont="1" applyBorder="1" applyAlignment="1">
      <alignment horizontal="left" vertical="center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8" fillId="0" borderId="12" xfId="53" applyFont="1" applyBorder="1" applyAlignment="1">
      <alignment vertical="center" shrinkToFit="1"/>
      <protection/>
    </xf>
    <xf numFmtId="2" fontId="6" fillId="0" borderId="12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0" fontId="18" fillId="0" borderId="12" xfId="53" applyFont="1" applyBorder="1" applyAlignment="1">
      <alignment shrinkToFit="1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vertical="center"/>
      <protection/>
    </xf>
    <xf numFmtId="0" fontId="19" fillId="0" borderId="12" xfId="53" applyFont="1" applyBorder="1" applyAlignment="1">
      <alignment horizontal="center"/>
      <protection/>
    </xf>
    <xf numFmtId="0" fontId="18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0" fillId="0" borderId="0" xfId="51" applyNumberFormat="1" applyFont="1" applyBorder="1" applyAlignment="1">
      <alignment/>
      <protection/>
    </xf>
    <xf numFmtId="49" fontId="9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5" fillId="0" borderId="10" xfId="50" applyFont="1" applyBorder="1" applyAlignment="1">
      <alignment horizontal="center"/>
      <protection/>
    </xf>
    <xf numFmtId="0" fontId="22" fillId="0" borderId="0" xfId="51" applyFont="1" applyAlignment="1">
      <alignment horizontal="left"/>
      <protection/>
    </xf>
    <xf numFmtId="14" fontId="22" fillId="0" borderId="0" xfId="51" applyNumberFormat="1" applyFont="1" applyAlignment="1">
      <alignment horizontal="left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49" fontId="22" fillId="0" borderId="0" xfId="0" applyNumberFormat="1" applyFont="1" applyAlignment="1">
      <alignment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shrinkToFit="1"/>
    </xf>
    <xf numFmtId="14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65" fillId="0" borderId="13" xfId="50" applyFont="1" applyBorder="1" applyAlignment="1">
      <alignment horizontal="center"/>
      <protection/>
    </xf>
    <xf numFmtId="0" fontId="69" fillId="0" borderId="10" xfId="0" applyFont="1" applyBorder="1" applyAlignment="1">
      <alignment/>
    </xf>
    <xf numFmtId="0" fontId="65" fillId="0" borderId="10" xfId="0" applyFont="1" applyFill="1" applyBorder="1" applyAlignment="1">
      <alignment horizontal="left" shrinkToFit="1"/>
    </xf>
    <xf numFmtId="2" fontId="28" fillId="0" borderId="1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/>
    </xf>
    <xf numFmtId="195" fontId="28" fillId="0" borderId="11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left" shrinkToFit="1"/>
    </xf>
    <xf numFmtId="0" fontId="18" fillId="0" borderId="14" xfId="53" applyFont="1" applyBorder="1" applyAlignment="1">
      <alignment horizontal="left"/>
      <protection/>
    </xf>
    <xf numFmtId="49" fontId="2" fillId="0" borderId="15" xfId="53" applyNumberFormat="1" applyFont="1" applyBorder="1" applyAlignment="1">
      <alignment horizontal="center"/>
      <protection/>
    </xf>
    <xf numFmtId="49" fontId="13" fillId="0" borderId="16" xfId="53" applyNumberFormat="1" applyFont="1" applyBorder="1" applyAlignment="1">
      <alignment horizontal="center" vertical="center" wrapText="1"/>
      <protection/>
    </xf>
    <xf numFmtId="0" fontId="14" fillId="0" borderId="16" xfId="53" applyFont="1" applyBorder="1" applyAlignment="1">
      <alignment horizontal="center" vertical="center" wrapText="1"/>
      <protection/>
    </xf>
    <xf numFmtId="49" fontId="1" fillId="0" borderId="14" xfId="53" applyNumberFormat="1" applyFont="1" applyBorder="1" applyAlignment="1">
      <alignment horizontal="center"/>
      <protection/>
    </xf>
    <xf numFmtId="49" fontId="25" fillId="0" borderId="0" xfId="0" applyNumberFormat="1" applyFont="1" applyAlignment="1">
      <alignment vertical="center" wrapText="1"/>
    </xf>
    <xf numFmtId="49" fontId="6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8" fillId="0" borderId="11" xfId="0" applyNumberFormat="1" applyFont="1" applyBorder="1" applyAlignment="1">
      <alignment horizontal="left"/>
    </xf>
    <xf numFmtId="49" fontId="20" fillId="0" borderId="0" xfId="51" applyNumberFormat="1" applyFont="1" applyBorder="1" applyAlignment="1">
      <alignment horizontal="center"/>
      <protection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49" fontId="21" fillId="0" borderId="0" xfId="53" applyNumberFormat="1" applyFont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left"/>
    </xf>
    <xf numFmtId="0" fontId="2" fillId="0" borderId="0" xfId="51" applyFont="1" applyBorder="1">
      <alignment/>
      <protection/>
    </xf>
    <xf numFmtId="0" fontId="28" fillId="0" borderId="0" xfId="51" applyFont="1">
      <alignment/>
      <protection/>
    </xf>
    <xf numFmtId="2" fontId="28" fillId="0" borderId="10" xfId="51" applyNumberFormat="1" applyFont="1" applyBorder="1" applyAlignment="1">
      <alignment horizontal="center"/>
      <protection/>
    </xf>
    <xf numFmtId="1" fontId="28" fillId="0" borderId="10" xfId="51" applyNumberFormat="1" applyFont="1" applyBorder="1" applyAlignment="1">
      <alignment horizontal="center"/>
      <protection/>
    </xf>
    <xf numFmtId="0" fontId="65" fillId="0" borderId="10" xfId="51" applyFont="1" applyBorder="1" applyAlignment="1">
      <alignment horizontal="left" shrinkToFit="1"/>
      <protection/>
    </xf>
    <xf numFmtId="14" fontId="65" fillId="0" borderId="10" xfId="51" applyNumberFormat="1" applyFont="1" applyBorder="1" applyAlignment="1">
      <alignment horizontal="center"/>
      <protection/>
    </xf>
    <xf numFmtId="0" fontId="65" fillId="0" borderId="10" xfId="51" applyFont="1" applyBorder="1" applyAlignment="1">
      <alignment horizontal="left"/>
      <protection/>
    </xf>
    <xf numFmtId="0" fontId="67" fillId="0" borderId="10" xfId="51" applyFont="1" applyBorder="1" applyAlignment="1">
      <alignment horizontal="center"/>
      <protection/>
    </xf>
    <xf numFmtId="0" fontId="65" fillId="0" borderId="10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49" fontId="10" fillId="0" borderId="0" xfId="51" applyNumberFormat="1" applyFont="1" applyBorder="1" applyAlignment="1">
      <alignment horizontal="center"/>
      <protection/>
    </xf>
    <xf numFmtId="49" fontId="10" fillId="0" borderId="0" xfId="51" applyNumberFormat="1" applyFont="1" applyBorder="1" applyAlignment="1">
      <alignment/>
      <protection/>
    </xf>
    <xf numFmtId="49" fontId="21" fillId="0" borderId="0" xfId="51" applyNumberFormat="1" applyFont="1" applyBorder="1" applyAlignment="1">
      <alignment horizontal="center"/>
      <protection/>
    </xf>
    <xf numFmtId="49" fontId="23" fillId="0" borderId="0" xfId="51" applyNumberFormat="1" applyFont="1" applyAlignment="1">
      <alignment horizontal="center"/>
      <protection/>
    </xf>
    <xf numFmtId="14" fontId="22" fillId="0" borderId="0" xfId="51" applyNumberFormat="1" applyFont="1" applyAlignment="1">
      <alignment horizontal="center"/>
      <protection/>
    </xf>
    <xf numFmtId="0" fontId="23" fillId="0" borderId="0" xfId="51" applyFont="1">
      <alignment/>
      <protection/>
    </xf>
    <xf numFmtId="49" fontId="23" fillId="0" borderId="0" xfId="51" applyNumberFormat="1" applyFont="1">
      <alignment/>
      <protection/>
    </xf>
    <xf numFmtId="0" fontId="5" fillId="0" borderId="0" xfId="51" applyFont="1" applyAlignment="1">
      <alignment horizontal="center"/>
      <protection/>
    </xf>
    <xf numFmtId="2" fontId="6" fillId="0" borderId="14" xfId="53" applyNumberFormat="1" applyFont="1" applyBorder="1" applyAlignment="1">
      <alignment horizontal="center"/>
      <protection/>
    </xf>
    <xf numFmtId="0" fontId="13" fillId="0" borderId="16" xfId="53" applyFont="1" applyBorder="1" applyAlignment="1">
      <alignment horizontal="center" vertical="center" wrapText="1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="145" zoomScaleNormal="145" zoomScalePageLayoutView="0" workbookViewId="0" topLeftCell="A53">
      <selection activeCell="H74" sqref="H74"/>
    </sheetView>
  </sheetViews>
  <sheetFormatPr defaultColWidth="9.140625" defaultRowHeight="12.75"/>
  <cols>
    <col min="1" max="1" width="8.00390625" style="6" customWidth="1"/>
    <col min="2" max="2" width="9.421875" style="6" customWidth="1"/>
    <col min="3" max="3" width="6.57421875" style="6" customWidth="1"/>
    <col min="4" max="4" width="15.57421875" style="8" bestFit="1" customWidth="1"/>
    <col min="5" max="5" width="16.28125" style="8" bestFit="1" customWidth="1"/>
    <col min="6" max="6" width="11.28125" style="95" bestFit="1" customWidth="1"/>
    <col min="7" max="7" width="31.8515625" style="7" bestFit="1" customWidth="1"/>
    <col min="8" max="8" width="10.8515625" style="6" customWidth="1"/>
    <col min="9" max="9" width="9.28125" style="5" customWidth="1"/>
    <col min="10" max="10" width="24.421875" style="0" customWidth="1"/>
    <col min="11" max="11" width="9.140625" style="109" customWidth="1"/>
  </cols>
  <sheetData>
    <row r="1" spans="1:14" ht="23.25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57"/>
      <c r="K1" s="57"/>
      <c r="L1" s="57"/>
      <c r="M1" s="57"/>
      <c r="N1" s="57"/>
    </row>
    <row r="2" spans="1:10" ht="9.75" customHeight="1">
      <c r="A2" s="58"/>
      <c r="B2" s="58"/>
      <c r="C2" s="58"/>
      <c r="D2" s="14"/>
      <c r="E2" s="14"/>
      <c r="F2" s="93"/>
      <c r="G2" s="14"/>
      <c r="H2" s="14"/>
      <c r="I2" s="14"/>
      <c r="J2" s="14"/>
    </row>
    <row r="3" spans="1:9" ht="20.25">
      <c r="A3" s="62"/>
      <c r="B3" s="62"/>
      <c r="C3" s="113" t="s">
        <v>15</v>
      </c>
      <c r="D3" s="113"/>
      <c r="E3" s="69"/>
      <c r="F3" s="94"/>
      <c r="G3" s="71"/>
      <c r="H3" s="72"/>
      <c r="I3" s="15"/>
    </row>
    <row r="4" spans="1:9" ht="16.5">
      <c r="A4" s="1"/>
      <c r="B4" s="1"/>
      <c r="C4" s="114">
        <v>42721</v>
      </c>
      <c r="D4" s="114"/>
      <c r="E4" s="73"/>
      <c r="F4" s="94"/>
      <c r="G4" s="74"/>
      <c r="H4" s="75"/>
      <c r="I4" s="3"/>
    </row>
    <row r="5" spans="1:9" ht="9.75" customHeight="1">
      <c r="A5" s="1"/>
      <c r="B5" s="1"/>
      <c r="C5" s="76"/>
      <c r="D5" s="73"/>
      <c r="E5" s="73"/>
      <c r="F5" s="94"/>
      <c r="G5" s="74"/>
      <c r="H5" s="75"/>
      <c r="I5" s="3"/>
    </row>
    <row r="6" spans="1:10" ht="17.25">
      <c r="A6" s="1"/>
      <c r="B6" s="1"/>
      <c r="C6" s="70"/>
      <c r="D6" s="71"/>
      <c r="E6" s="112" t="s">
        <v>431</v>
      </c>
      <c r="F6" s="112"/>
      <c r="G6" s="112"/>
      <c r="H6" s="112"/>
      <c r="I6" s="13"/>
      <c r="J6" s="2"/>
    </row>
    <row r="7" spans="4:9" ht="12.75">
      <c r="D7" s="12"/>
      <c r="E7" s="12"/>
      <c r="H7" s="11"/>
      <c r="I7" s="10"/>
    </row>
    <row r="8" spans="1:11" s="68" customFormat="1" ht="36.75" customHeight="1">
      <c r="A8" s="66" t="s">
        <v>18</v>
      </c>
      <c r="B8" s="66" t="s">
        <v>13</v>
      </c>
      <c r="C8" s="66" t="s">
        <v>0</v>
      </c>
      <c r="D8" s="66" t="s">
        <v>12</v>
      </c>
      <c r="E8" s="66" t="s">
        <v>11</v>
      </c>
      <c r="F8" s="96" t="s">
        <v>1</v>
      </c>
      <c r="G8" s="66" t="s">
        <v>3</v>
      </c>
      <c r="H8" s="66" t="s">
        <v>8</v>
      </c>
      <c r="I8" s="67" t="s">
        <v>9</v>
      </c>
      <c r="J8" s="67" t="s">
        <v>10</v>
      </c>
      <c r="K8" s="106"/>
    </row>
    <row r="9" spans="1:11" s="9" customFormat="1" ht="15.75">
      <c r="A9" s="89"/>
      <c r="B9" s="88"/>
      <c r="C9" s="77"/>
      <c r="D9" s="78" t="s">
        <v>19</v>
      </c>
      <c r="E9" s="79"/>
      <c r="F9" s="80"/>
      <c r="G9" s="80"/>
      <c r="H9" s="91"/>
      <c r="I9" s="92"/>
      <c r="J9" s="18"/>
      <c r="K9" s="107"/>
    </row>
    <row r="10" spans="1:11" s="9" customFormat="1" ht="15.75">
      <c r="A10" s="80">
        <v>1</v>
      </c>
      <c r="B10" s="88">
        <f>RANK(H10,H$9:H101,100)</f>
        <v>10</v>
      </c>
      <c r="C10" s="77">
        <v>6</v>
      </c>
      <c r="D10" s="81" t="s">
        <v>20</v>
      </c>
      <c r="E10" s="81" t="s">
        <v>21</v>
      </c>
      <c r="F10" s="86" t="s">
        <v>22</v>
      </c>
      <c r="G10" s="83" t="s">
        <v>23</v>
      </c>
      <c r="H10" s="91">
        <v>8.21</v>
      </c>
      <c r="I10" s="92"/>
      <c r="J10" s="83" t="s">
        <v>203</v>
      </c>
      <c r="K10" s="107"/>
    </row>
    <row r="11" spans="1:11" s="9" customFormat="1" ht="15.75">
      <c r="A11" s="80">
        <v>2</v>
      </c>
      <c r="B11" s="88">
        <f>RANK(H11,H$9:H102,100)</f>
        <v>35</v>
      </c>
      <c r="C11" s="77">
        <v>223</v>
      </c>
      <c r="D11" s="81" t="s">
        <v>24</v>
      </c>
      <c r="E11" s="81" t="s">
        <v>25</v>
      </c>
      <c r="F11" s="97" t="s">
        <v>26</v>
      </c>
      <c r="G11" s="83" t="s">
        <v>27</v>
      </c>
      <c r="H11" s="91">
        <v>9.06</v>
      </c>
      <c r="I11" s="92"/>
      <c r="J11" s="83" t="s">
        <v>204</v>
      </c>
      <c r="K11" s="107"/>
    </row>
    <row r="12" spans="1:11" s="9" customFormat="1" ht="15.75">
      <c r="A12" s="80">
        <v>3</v>
      </c>
      <c r="B12" s="88">
        <f>RANK(H12,H$9:H103,100)</f>
        <v>9</v>
      </c>
      <c r="C12" s="77">
        <v>244</v>
      </c>
      <c r="D12" s="81" t="s">
        <v>28</v>
      </c>
      <c r="E12" s="81" t="s">
        <v>29</v>
      </c>
      <c r="F12" s="97" t="s">
        <v>30</v>
      </c>
      <c r="G12" s="83" t="s">
        <v>31</v>
      </c>
      <c r="H12" s="91">
        <v>8.11</v>
      </c>
      <c r="I12" s="92"/>
      <c r="J12" s="83" t="s">
        <v>205</v>
      </c>
      <c r="K12" s="107"/>
    </row>
    <row r="13" spans="1:11" s="9" customFormat="1" ht="15.75">
      <c r="A13" s="80">
        <v>4</v>
      </c>
      <c r="B13" s="88"/>
      <c r="C13" s="77">
        <v>259</v>
      </c>
      <c r="D13" s="85" t="s">
        <v>32</v>
      </c>
      <c r="E13" s="85" t="s">
        <v>33</v>
      </c>
      <c r="F13" s="86" t="s">
        <v>34</v>
      </c>
      <c r="G13" s="85" t="s">
        <v>35</v>
      </c>
      <c r="H13" s="92" t="s">
        <v>234</v>
      </c>
      <c r="I13" s="92">
        <v>8.4</v>
      </c>
      <c r="J13" s="83" t="s">
        <v>206</v>
      </c>
      <c r="K13" s="107"/>
    </row>
    <row r="14" spans="1:11" s="9" customFormat="1" ht="15.75">
      <c r="A14" s="80"/>
      <c r="B14" s="88"/>
      <c r="C14" s="77"/>
      <c r="D14" s="78" t="s">
        <v>36</v>
      </c>
      <c r="E14" s="85"/>
      <c r="F14" s="86"/>
      <c r="G14" s="85"/>
      <c r="H14" s="91"/>
      <c r="I14" s="92"/>
      <c r="J14" s="83"/>
      <c r="K14" s="107"/>
    </row>
    <row r="15" spans="1:11" s="9" customFormat="1" ht="15.75">
      <c r="A15" s="80">
        <v>1</v>
      </c>
      <c r="B15" s="88"/>
      <c r="C15" s="77">
        <v>280</v>
      </c>
      <c r="D15" s="81" t="s">
        <v>37</v>
      </c>
      <c r="E15" s="81" t="s">
        <v>38</v>
      </c>
      <c r="F15" s="86" t="s">
        <v>39</v>
      </c>
      <c r="G15" s="83" t="s">
        <v>40</v>
      </c>
      <c r="H15" s="92" t="s">
        <v>234</v>
      </c>
      <c r="I15" s="92">
        <v>9.29</v>
      </c>
      <c r="J15" s="83" t="s">
        <v>207</v>
      </c>
      <c r="K15" s="107"/>
    </row>
    <row r="16" spans="1:11" s="9" customFormat="1" ht="15.75">
      <c r="A16" s="80">
        <v>2</v>
      </c>
      <c r="B16" s="88">
        <f>RANK(H16,H$9:H107,100)</f>
        <v>18</v>
      </c>
      <c r="C16" s="77">
        <v>7</v>
      </c>
      <c r="D16" s="81" t="s">
        <v>41</v>
      </c>
      <c r="E16" s="81" t="s">
        <v>42</v>
      </c>
      <c r="F16" s="86" t="s">
        <v>43</v>
      </c>
      <c r="G16" s="83" t="s">
        <v>23</v>
      </c>
      <c r="H16" s="91">
        <v>8.56</v>
      </c>
      <c r="I16" s="92"/>
      <c r="J16" s="83" t="s">
        <v>203</v>
      </c>
      <c r="K16" s="107"/>
    </row>
    <row r="17" spans="1:11" s="9" customFormat="1" ht="15.75">
      <c r="A17" s="80">
        <v>3</v>
      </c>
      <c r="B17" s="88">
        <f>RANK(H17,H$9:H108,100)</f>
        <v>30</v>
      </c>
      <c r="C17" s="77">
        <v>155</v>
      </c>
      <c r="D17" s="81" t="s">
        <v>44</v>
      </c>
      <c r="E17" s="81" t="s">
        <v>45</v>
      </c>
      <c r="F17" s="97" t="s">
        <v>46</v>
      </c>
      <c r="G17" s="83" t="s">
        <v>47</v>
      </c>
      <c r="H17" s="91">
        <v>8.96</v>
      </c>
      <c r="I17" s="92"/>
      <c r="J17" s="83" t="s">
        <v>208</v>
      </c>
      <c r="K17" s="108"/>
    </row>
    <row r="18" spans="1:13" s="9" customFormat="1" ht="15.75">
      <c r="A18" s="80">
        <v>4</v>
      </c>
      <c r="B18" s="88">
        <f>RANK(H18,H$9:H109,100)</f>
        <v>38</v>
      </c>
      <c r="C18" s="77">
        <v>248</v>
      </c>
      <c r="D18" s="81" t="s">
        <v>48</v>
      </c>
      <c r="E18" s="81" t="s">
        <v>49</v>
      </c>
      <c r="F18" s="97" t="s">
        <v>50</v>
      </c>
      <c r="G18" s="83" t="s">
        <v>31</v>
      </c>
      <c r="H18" s="91">
        <v>9.09</v>
      </c>
      <c r="I18" s="92"/>
      <c r="J18" s="83" t="s">
        <v>205</v>
      </c>
      <c r="K18" s="109"/>
      <c r="L18"/>
      <c r="M18"/>
    </row>
    <row r="19" spans="1:13" s="9" customFormat="1" ht="15.75">
      <c r="A19" s="80"/>
      <c r="B19" s="88"/>
      <c r="C19" s="77"/>
      <c r="D19" s="78" t="s">
        <v>51</v>
      </c>
      <c r="E19" s="81"/>
      <c r="F19" s="86"/>
      <c r="G19" s="83"/>
      <c r="H19" s="91"/>
      <c r="I19" s="92"/>
      <c r="J19" s="83"/>
      <c r="K19" s="109"/>
      <c r="L19"/>
      <c r="M19"/>
    </row>
    <row r="20" spans="1:13" s="9" customFormat="1" ht="15.75">
      <c r="A20" s="80">
        <v>1</v>
      </c>
      <c r="B20" s="88">
        <f>RANK(H20,H$9:H111,100)</f>
        <v>6</v>
      </c>
      <c r="C20" s="77">
        <v>272</v>
      </c>
      <c r="D20" s="81" t="s">
        <v>52</v>
      </c>
      <c r="E20" s="81" t="s">
        <v>53</v>
      </c>
      <c r="F20" s="86" t="s">
        <v>54</v>
      </c>
      <c r="G20" s="83" t="s">
        <v>35</v>
      </c>
      <c r="H20" s="91">
        <v>8.09</v>
      </c>
      <c r="I20" s="92"/>
      <c r="J20" s="83" t="s">
        <v>209</v>
      </c>
      <c r="K20" s="109"/>
      <c r="L20"/>
      <c r="M20"/>
    </row>
    <row r="21" spans="1:11" s="9" customFormat="1" ht="15.75">
      <c r="A21" s="80">
        <v>2</v>
      </c>
      <c r="B21" s="88"/>
      <c r="C21" s="77">
        <v>295</v>
      </c>
      <c r="D21" s="85" t="s">
        <v>20</v>
      </c>
      <c r="E21" s="85" t="s">
        <v>55</v>
      </c>
      <c r="F21" s="86" t="s">
        <v>56</v>
      </c>
      <c r="G21" s="85" t="s">
        <v>57</v>
      </c>
      <c r="H21" s="92" t="s">
        <v>234</v>
      </c>
      <c r="I21" s="91">
        <v>9.02</v>
      </c>
      <c r="J21" s="83" t="s">
        <v>210</v>
      </c>
      <c r="K21" s="108"/>
    </row>
    <row r="22" spans="1:13" s="9" customFormat="1" ht="15.75">
      <c r="A22" s="80">
        <v>3</v>
      </c>
      <c r="B22" s="88">
        <f>RANK(H22,H$9:H113,100)</f>
        <v>33</v>
      </c>
      <c r="C22" s="77">
        <v>10</v>
      </c>
      <c r="D22" s="81" t="s">
        <v>58</v>
      </c>
      <c r="E22" s="81" t="s">
        <v>59</v>
      </c>
      <c r="F22" s="86" t="s">
        <v>60</v>
      </c>
      <c r="G22" s="83" t="s">
        <v>23</v>
      </c>
      <c r="H22" s="91">
        <v>9.01</v>
      </c>
      <c r="I22" s="92"/>
      <c r="J22" s="83" t="s">
        <v>203</v>
      </c>
      <c r="K22" s="109"/>
      <c r="L22"/>
      <c r="M22"/>
    </row>
    <row r="23" spans="1:13" s="9" customFormat="1" ht="15.75">
      <c r="A23" s="80">
        <v>4</v>
      </c>
      <c r="B23" s="88">
        <f>RANK(H23,H$9:H114,100)</f>
        <v>19</v>
      </c>
      <c r="C23" s="77">
        <v>268</v>
      </c>
      <c r="D23" s="81" t="s">
        <v>61</v>
      </c>
      <c r="E23" s="81" t="s">
        <v>62</v>
      </c>
      <c r="F23" s="97" t="s">
        <v>63</v>
      </c>
      <c r="G23" s="83" t="s">
        <v>64</v>
      </c>
      <c r="H23" s="91">
        <v>8.57</v>
      </c>
      <c r="I23" s="92"/>
      <c r="J23" s="83" t="s">
        <v>437</v>
      </c>
      <c r="K23" s="109"/>
      <c r="L23"/>
      <c r="M23"/>
    </row>
    <row r="24" spans="1:13" s="9" customFormat="1" ht="15.75">
      <c r="A24" s="80"/>
      <c r="B24" s="88"/>
      <c r="C24" s="77"/>
      <c r="D24" s="78" t="s">
        <v>65</v>
      </c>
      <c r="E24" s="85"/>
      <c r="F24" s="86"/>
      <c r="G24" s="85"/>
      <c r="H24" s="91"/>
      <c r="I24" s="92"/>
      <c r="J24" s="83"/>
      <c r="K24" s="109"/>
      <c r="L24"/>
      <c r="M24"/>
    </row>
    <row r="25" spans="1:13" s="9" customFormat="1" ht="15.75">
      <c r="A25" s="80">
        <v>1</v>
      </c>
      <c r="B25" s="88">
        <f>RANK(H25,H$9:H116,100)</f>
        <v>24</v>
      </c>
      <c r="C25" s="77">
        <v>267</v>
      </c>
      <c r="D25" s="81" t="s">
        <v>66</v>
      </c>
      <c r="E25" s="81" t="s">
        <v>67</v>
      </c>
      <c r="F25" s="97" t="s">
        <v>68</v>
      </c>
      <c r="G25" s="83" t="s">
        <v>64</v>
      </c>
      <c r="H25" s="91">
        <v>8.86</v>
      </c>
      <c r="I25" s="92"/>
      <c r="J25" s="83" t="s">
        <v>437</v>
      </c>
      <c r="K25" s="109"/>
      <c r="L25"/>
      <c r="M25"/>
    </row>
    <row r="26" spans="1:11" s="9" customFormat="1" ht="15.75">
      <c r="A26" s="80">
        <v>2</v>
      </c>
      <c r="B26" s="88">
        <f>RANK(H26,H$9:H117,100)</f>
        <v>42</v>
      </c>
      <c r="C26" s="77">
        <v>42</v>
      </c>
      <c r="D26" s="81" t="s">
        <v>69</v>
      </c>
      <c r="E26" s="81" t="s">
        <v>21</v>
      </c>
      <c r="F26" s="86" t="s">
        <v>70</v>
      </c>
      <c r="G26" s="83" t="s">
        <v>71</v>
      </c>
      <c r="H26" s="91">
        <v>9.28</v>
      </c>
      <c r="I26" s="92"/>
      <c r="J26" s="83" t="s">
        <v>212</v>
      </c>
      <c r="K26" s="108"/>
    </row>
    <row r="27" spans="1:11" s="9" customFormat="1" ht="15.75">
      <c r="A27" s="80">
        <v>3</v>
      </c>
      <c r="B27" s="88"/>
      <c r="C27" s="77">
        <v>293</v>
      </c>
      <c r="D27" s="85" t="s">
        <v>72</v>
      </c>
      <c r="E27" s="85" t="s">
        <v>73</v>
      </c>
      <c r="F27" s="86" t="s">
        <v>74</v>
      </c>
      <c r="G27" s="85" t="s">
        <v>57</v>
      </c>
      <c r="H27" s="92" t="s">
        <v>234</v>
      </c>
      <c r="I27" s="92">
        <v>8.72</v>
      </c>
      <c r="J27" s="83" t="s">
        <v>210</v>
      </c>
      <c r="K27" s="108"/>
    </row>
    <row r="28" spans="1:11" s="9" customFormat="1" ht="15.75">
      <c r="A28" s="80">
        <v>4</v>
      </c>
      <c r="B28" s="88">
        <f>RANK(H28,H$9:H119,100)</f>
        <v>27</v>
      </c>
      <c r="C28" s="77">
        <v>11</v>
      </c>
      <c r="D28" s="81" t="s">
        <v>75</v>
      </c>
      <c r="E28" s="81" t="s">
        <v>76</v>
      </c>
      <c r="F28" s="86" t="s">
        <v>77</v>
      </c>
      <c r="G28" s="83" t="s">
        <v>23</v>
      </c>
      <c r="H28" s="91">
        <v>8.92</v>
      </c>
      <c r="I28" s="92"/>
      <c r="J28" s="83" t="s">
        <v>203</v>
      </c>
      <c r="K28" s="108"/>
    </row>
    <row r="29" spans="1:11" s="9" customFormat="1" ht="15.75">
      <c r="A29" s="80"/>
      <c r="B29" s="88"/>
      <c r="C29" s="77"/>
      <c r="D29" s="78" t="s">
        <v>78</v>
      </c>
      <c r="E29" s="85"/>
      <c r="F29" s="86"/>
      <c r="G29" s="85"/>
      <c r="H29" s="91"/>
      <c r="I29" s="92"/>
      <c r="J29" s="83"/>
      <c r="K29" s="108"/>
    </row>
    <row r="30" spans="1:13" s="9" customFormat="1" ht="15.75">
      <c r="A30" s="80">
        <v>1</v>
      </c>
      <c r="B30" s="88">
        <f>RANK(H30,H$9:H121,100)</f>
        <v>15</v>
      </c>
      <c r="C30" s="77">
        <v>16</v>
      </c>
      <c r="D30" s="4" t="s">
        <v>79</v>
      </c>
      <c r="E30" s="4" t="s">
        <v>80</v>
      </c>
      <c r="F30" s="98" t="s">
        <v>81</v>
      </c>
      <c r="G30" s="17" t="s">
        <v>82</v>
      </c>
      <c r="H30" s="91">
        <v>8.41</v>
      </c>
      <c r="I30" s="92"/>
      <c r="J30" s="83" t="s">
        <v>213</v>
      </c>
      <c r="K30" s="109"/>
      <c r="L30"/>
      <c r="M30"/>
    </row>
    <row r="31" spans="1:11" s="9" customFormat="1" ht="15.75">
      <c r="A31" s="80">
        <v>2</v>
      </c>
      <c r="B31" s="88"/>
      <c r="C31" s="77">
        <v>103</v>
      </c>
      <c r="D31" s="81" t="s">
        <v>83</v>
      </c>
      <c r="E31" s="81" t="s">
        <v>84</v>
      </c>
      <c r="F31" s="86" t="s">
        <v>85</v>
      </c>
      <c r="G31" s="83" t="s">
        <v>86</v>
      </c>
      <c r="H31" s="91" t="s">
        <v>432</v>
      </c>
      <c r="I31" s="92"/>
      <c r="J31" s="83" t="s">
        <v>214</v>
      </c>
      <c r="K31" s="108"/>
    </row>
    <row r="32" spans="1:13" s="9" customFormat="1" ht="15.75">
      <c r="A32" s="80">
        <v>3</v>
      </c>
      <c r="B32" s="88">
        <f>RANK(H32,H$9:H123,100)</f>
        <v>14</v>
      </c>
      <c r="C32" s="77">
        <v>291</v>
      </c>
      <c r="D32" s="85" t="s">
        <v>87</v>
      </c>
      <c r="E32" s="85" t="s">
        <v>88</v>
      </c>
      <c r="F32" s="86" t="s">
        <v>89</v>
      </c>
      <c r="G32" s="85" t="s">
        <v>57</v>
      </c>
      <c r="H32" s="91">
        <v>8.39</v>
      </c>
      <c r="I32" s="92"/>
      <c r="J32" s="83" t="s">
        <v>210</v>
      </c>
      <c r="K32" s="109"/>
      <c r="L32"/>
      <c r="M32"/>
    </row>
    <row r="33" spans="1:11" s="9" customFormat="1" ht="15.75">
      <c r="A33" s="80">
        <v>4</v>
      </c>
      <c r="B33" s="88"/>
      <c r="C33" s="77">
        <v>226</v>
      </c>
      <c r="D33" s="85" t="s">
        <v>90</v>
      </c>
      <c r="E33" s="85" t="s">
        <v>91</v>
      </c>
      <c r="F33" s="86" t="s">
        <v>92</v>
      </c>
      <c r="G33" s="85" t="s">
        <v>93</v>
      </c>
      <c r="H33" s="92" t="s">
        <v>235</v>
      </c>
      <c r="I33" s="92">
        <v>8.09</v>
      </c>
      <c r="J33" s="83" t="s">
        <v>215</v>
      </c>
      <c r="K33" s="108"/>
    </row>
    <row r="34" spans="1:11" s="9" customFormat="1" ht="15.75">
      <c r="A34" s="80"/>
      <c r="B34" s="88"/>
      <c r="C34" s="77"/>
      <c r="D34" s="78" t="s">
        <v>94</v>
      </c>
      <c r="E34" s="85"/>
      <c r="F34" s="86"/>
      <c r="G34" s="85"/>
      <c r="H34" s="91"/>
      <c r="I34" s="92"/>
      <c r="J34" s="83"/>
      <c r="K34" s="108"/>
    </row>
    <row r="35" spans="1:11" s="9" customFormat="1" ht="15.75">
      <c r="A35" s="80">
        <v>1</v>
      </c>
      <c r="B35" s="88">
        <f>RANK(H35,H$9:H126,100)</f>
        <v>26</v>
      </c>
      <c r="C35" s="77">
        <v>17</v>
      </c>
      <c r="D35" s="81" t="s">
        <v>95</v>
      </c>
      <c r="E35" s="81" t="s">
        <v>96</v>
      </c>
      <c r="F35" s="86" t="s">
        <v>97</v>
      </c>
      <c r="G35" s="83" t="s">
        <v>98</v>
      </c>
      <c r="H35" s="91">
        <v>8.91</v>
      </c>
      <c r="I35" s="92"/>
      <c r="J35" s="83" t="s">
        <v>216</v>
      </c>
      <c r="K35" s="108"/>
    </row>
    <row r="36" spans="1:11" s="9" customFormat="1" ht="15.75">
      <c r="A36" s="80">
        <v>2</v>
      </c>
      <c r="B36" s="88"/>
      <c r="C36" s="77">
        <v>102</v>
      </c>
      <c r="D36" s="81" t="s">
        <v>99</v>
      </c>
      <c r="E36" s="81" t="s">
        <v>100</v>
      </c>
      <c r="F36" s="86" t="s">
        <v>101</v>
      </c>
      <c r="G36" s="83" t="s">
        <v>86</v>
      </c>
      <c r="H36" s="91" t="s">
        <v>432</v>
      </c>
      <c r="I36" s="92"/>
      <c r="J36" s="83" t="s">
        <v>214</v>
      </c>
      <c r="K36" s="108"/>
    </row>
    <row r="37" spans="1:10" ht="15">
      <c r="A37" s="80">
        <v>3</v>
      </c>
      <c r="B37" s="88">
        <f>RANK(H37,H$9:H128,100)</f>
        <v>30</v>
      </c>
      <c r="C37" s="77">
        <v>282</v>
      </c>
      <c r="D37" s="85" t="s">
        <v>102</v>
      </c>
      <c r="E37" s="85" t="s">
        <v>103</v>
      </c>
      <c r="F37" s="86">
        <v>2001</v>
      </c>
      <c r="G37" s="85" t="s">
        <v>104</v>
      </c>
      <c r="H37" s="91">
        <v>8.96</v>
      </c>
      <c r="I37" s="92"/>
      <c r="J37" s="83" t="s">
        <v>217</v>
      </c>
    </row>
    <row r="38" spans="1:13" ht="15.75">
      <c r="A38" s="80">
        <v>4</v>
      </c>
      <c r="B38" s="88">
        <f>RANK(H38,H$9:H129,100)</f>
        <v>23</v>
      </c>
      <c r="C38" s="77">
        <v>275</v>
      </c>
      <c r="D38" s="87" t="s">
        <v>105</v>
      </c>
      <c r="E38" s="85" t="s">
        <v>106</v>
      </c>
      <c r="F38" s="86" t="s">
        <v>107</v>
      </c>
      <c r="G38" s="85" t="s">
        <v>108</v>
      </c>
      <c r="H38" s="91">
        <v>8.79</v>
      </c>
      <c r="I38" s="92"/>
      <c r="J38" s="83" t="s">
        <v>218</v>
      </c>
      <c r="K38" s="108"/>
      <c r="L38" s="9"/>
      <c r="M38" s="9"/>
    </row>
    <row r="39" spans="1:10" ht="15">
      <c r="A39" s="80"/>
      <c r="B39" s="88"/>
      <c r="C39" s="77"/>
      <c r="D39" s="78" t="s">
        <v>109</v>
      </c>
      <c r="E39" s="85"/>
      <c r="F39" s="86"/>
      <c r="G39" s="85"/>
      <c r="H39" s="91"/>
      <c r="I39" s="92"/>
      <c r="J39" s="83"/>
    </row>
    <row r="40" spans="1:10" ht="15">
      <c r="A40" s="80">
        <v>1</v>
      </c>
      <c r="B40" s="88"/>
      <c r="C40" s="77">
        <v>297</v>
      </c>
      <c r="D40" s="87" t="s">
        <v>110</v>
      </c>
      <c r="E40" s="85" t="s">
        <v>111</v>
      </c>
      <c r="F40" s="86" t="s">
        <v>112</v>
      </c>
      <c r="G40" s="85" t="s">
        <v>108</v>
      </c>
      <c r="H40" s="91" t="s">
        <v>432</v>
      </c>
      <c r="I40" s="92"/>
      <c r="J40" s="83" t="s">
        <v>219</v>
      </c>
    </row>
    <row r="41" spans="1:10" ht="15">
      <c r="A41" s="80">
        <v>2</v>
      </c>
      <c r="B41" s="88">
        <f>RANK(H41,H$9:H132,100)</f>
        <v>37</v>
      </c>
      <c r="C41" s="77">
        <v>43</v>
      </c>
      <c r="D41" s="81" t="s">
        <v>113</v>
      </c>
      <c r="E41" s="81" t="s">
        <v>114</v>
      </c>
      <c r="F41" s="86" t="s">
        <v>115</v>
      </c>
      <c r="G41" s="83" t="s">
        <v>71</v>
      </c>
      <c r="H41" s="91">
        <v>9.08</v>
      </c>
      <c r="I41" s="92"/>
      <c r="J41" s="83" t="s">
        <v>212</v>
      </c>
    </row>
    <row r="42" spans="1:10" ht="15">
      <c r="A42" s="80">
        <v>3</v>
      </c>
      <c r="B42" s="88">
        <f>RANK(H42,H$9:H133,100)</f>
        <v>6</v>
      </c>
      <c r="C42" s="77">
        <v>95</v>
      </c>
      <c r="D42" s="81" t="s">
        <v>116</v>
      </c>
      <c r="E42" s="81" t="s">
        <v>117</v>
      </c>
      <c r="F42" s="86" t="s">
        <v>118</v>
      </c>
      <c r="G42" s="83" t="s">
        <v>86</v>
      </c>
      <c r="H42" s="91">
        <v>8.09</v>
      </c>
      <c r="I42" s="92"/>
      <c r="J42" s="83" t="s">
        <v>220</v>
      </c>
    </row>
    <row r="43" spans="1:10" ht="15">
      <c r="A43" s="80">
        <v>4</v>
      </c>
      <c r="B43" s="88">
        <f>RANK(H43,H$9:H134,100)</f>
        <v>5</v>
      </c>
      <c r="C43" s="77">
        <v>296</v>
      </c>
      <c r="D43" s="85" t="s">
        <v>119</v>
      </c>
      <c r="E43" s="85" t="s">
        <v>120</v>
      </c>
      <c r="F43" s="86" t="s">
        <v>121</v>
      </c>
      <c r="G43" s="85" t="s">
        <v>122</v>
      </c>
      <c r="H43" s="91">
        <v>8.06</v>
      </c>
      <c r="I43" s="92"/>
      <c r="J43" s="83" t="s">
        <v>221</v>
      </c>
    </row>
    <row r="44" spans="1:10" ht="15">
      <c r="A44" s="80"/>
      <c r="B44" s="88"/>
      <c r="C44" s="77"/>
      <c r="D44" s="78" t="s">
        <v>123</v>
      </c>
      <c r="E44" s="85"/>
      <c r="F44" s="86"/>
      <c r="G44" s="85"/>
      <c r="H44" s="91"/>
      <c r="I44" s="92"/>
      <c r="J44" s="83"/>
    </row>
    <row r="45" spans="1:10" ht="15">
      <c r="A45" s="80">
        <v>1</v>
      </c>
      <c r="B45" s="88">
        <f>RANK(H45,H$9:H136,100)</f>
        <v>3</v>
      </c>
      <c r="C45" s="77">
        <v>224</v>
      </c>
      <c r="D45" s="85" t="s">
        <v>124</v>
      </c>
      <c r="E45" s="85" t="s">
        <v>125</v>
      </c>
      <c r="F45" s="86" t="s">
        <v>126</v>
      </c>
      <c r="G45" s="85" t="s">
        <v>127</v>
      </c>
      <c r="H45" s="91">
        <v>7.95</v>
      </c>
      <c r="I45" s="92"/>
      <c r="J45" s="83" t="s">
        <v>222</v>
      </c>
    </row>
    <row r="46" spans="1:10" ht="15">
      <c r="A46" s="80">
        <v>2</v>
      </c>
      <c r="B46" s="88">
        <f>RANK(H46,H$9:H137,100)</f>
        <v>12</v>
      </c>
      <c r="C46" s="77">
        <v>292</v>
      </c>
      <c r="D46" s="87" t="s">
        <v>128</v>
      </c>
      <c r="E46" s="85" t="s">
        <v>129</v>
      </c>
      <c r="F46" s="86" t="s">
        <v>130</v>
      </c>
      <c r="G46" s="85" t="s">
        <v>108</v>
      </c>
      <c r="H46" s="91">
        <v>8.36</v>
      </c>
      <c r="I46" s="92"/>
      <c r="J46" s="83" t="s">
        <v>219</v>
      </c>
    </row>
    <row r="47" spans="1:10" ht="15">
      <c r="A47" s="80">
        <v>3</v>
      </c>
      <c r="B47" s="88">
        <f>RANK(H47,H$9:H138,100)</f>
        <v>12</v>
      </c>
      <c r="C47" s="77">
        <v>94</v>
      </c>
      <c r="D47" s="81" t="s">
        <v>131</v>
      </c>
      <c r="E47" s="81" t="s">
        <v>132</v>
      </c>
      <c r="F47" s="86" t="s">
        <v>133</v>
      </c>
      <c r="G47" s="83" t="s">
        <v>86</v>
      </c>
      <c r="H47" s="91">
        <v>8.36</v>
      </c>
      <c r="I47" s="92"/>
      <c r="J47" s="83" t="s">
        <v>220</v>
      </c>
    </row>
    <row r="48" spans="1:10" ht="15">
      <c r="A48" s="80">
        <v>4</v>
      </c>
      <c r="B48" s="88">
        <f>RANK(H48,H$9:H139,100)</f>
        <v>28</v>
      </c>
      <c r="C48" s="77">
        <v>50</v>
      </c>
      <c r="D48" s="81" t="s">
        <v>134</v>
      </c>
      <c r="E48" s="81" t="s">
        <v>135</v>
      </c>
      <c r="F48" s="86" t="s">
        <v>136</v>
      </c>
      <c r="G48" s="83" t="s">
        <v>137</v>
      </c>
      <c r="H48" s="91">
        <v>8.93</v>
      </c>
      <c r="I48" s="92"/>
      <c r="J48" s="83" t="s">
        <v>223</v>
      </c>
    </row>
    <row r="49" spans="1:10" ht="15">
      <c r="A49" s="80"/>
      <c r="B49" s="88"/>
      <c r="C49" s="77"/>
      <c r="D49" s="78" t="s">
        <v>138</v>
      </c>
      <c r="E49" s="85"/>
      <c r="F49" s="86"/>
      <c r="G49" s="85"/>
      <c r="H49" s="91"/>
      <c r="I49" s="92"/>
      <c r="J49" s="83"/>
    </row>
    <row r="50" spans="1:10" ht="15">
      <c r="A50" s="80">
        <v>1</v>
      </c>
      <c r="B50" s="88"/>
      <c r="C50" s="77">
        <v>46</v>
      </c>
      <c r="D50" s="81" t="s">
        <v>139</v>
      </c>
      <c r="E50" s="81" t="s">
        <v>140</v>
      </c>
      <c r="F50" s="86" t="s">
        <v>141</v>
      </c>
      <c r="G50" s="83" t="s">
        <v>71</v>
      </c>
      <c r="H50" s="91" t="s">
        <v>432</v>
      </c>
      <c r="I50" s="92"/>
      <c r="J50" s="83" t="s">
        <v>224</v>
      </c>
    </row>
    <row r="51" spans="1:10" ht="15">
      <c r="A51" s="80">
        <v>2</v>
      </c>
      <c r="B51" s="88">
        <f>RANK(H51,H$9:H142,100)</f>
        <v>4</v>
      </c>
      <c r="C51" s="77">
        <v>78</v>
      </c>
      <c r="D51" s="85" t="s">
        <v>142</v>
      </c>
      <c r="E51" s="85" t="s">
        <v>143</v>
      </c>
      <c r="F51" s="86" t="s">
        <v>144</v>
      </c>
      <c r="G51" s="85" t="s">
        <v>93</v>
      </c>
      <c r="H51" s="91">
        <v>8.01</v>
      </c>
      <c r="I51" s="92"/>
      <c r="J51" s="83" t="s">
        <v>225</v>
      </c>
    </row>
    <row r="52" spans="1:10" ht="15">
      <c r="A52" s="80">
        <v>3</v>
      </c>
      <c r="B52" s="88">
        <f>RANK(H52,H$9:H143,100)</f>
        <v>40</v>
      </c>
      <c r="C52" s="77">
        <v>294</v>
      </c>
      <c r="D52" s="87" t="s">
        <v>145</v>
      </c>
      <c r="E52" s="85" t="s">
        <v>146</v>
      </c>
      <c r="F52" s="86" t="s">
        <v>147</v>
      </c>
      <c r="G52" s="85" t="s">
        <v>108</v>
      </c>
      <c r="H52" s="91">
        <v>9.17</v>
      </c>
      <c r="I52" s="92"/>
      <c r="J52" s="83" t="s">
        <v>219</v>
      </c>
    </row>
    <row r="53" spans="1:10" ht="15">
      <c r="A53" s="80">
        <v>4</v>
      </c>
      <c r="B53" s="88">
        <f>RANK(H53,H$9:H144,100)</f>
        <v>11</v>
      </c>
      <c r="C53" s="77">
        <v>101</v>
      </c>
      <c r="D53" s="81" t="s">
        <v>148</v>
      </c>
      <c r="E53" s="81" t="s">
        <v>149</v>
      </c>
      <c r="F53" s="86" t="s">
        <v>150</v>
      </c>
      <c r="G53" s="83" t="s">
        <v>86</v>
      </c>
      <c r="H53" s="91">
        <v>8.23</v>
      </c>
      <c r="I53" s="92"/>
      <c r="J53" s="83" t="s">
        <v>220</v>
      </c>
    </row>
    <row r="54" spans="1:10" ht="15">
      <c r="A54" s="80"/>
      <c r="B54" s="88"/>
      <c r="C54" s="77"/>
      <c r="D54" s="78" t="s">
        <v>151</v>
      </c>
      <c r="E54" s="85"/>
      <c r="F54" s="86"/>
      <c r="G54" s="85"/>
      <c r="H54" s="91"/>
      <c r="I54" s="92"/>
      <c r="J54" s="83"/>
    </row>
    <row r="55" spans="1:10" ht="15">
      <c r="A55" s="80">
        <v>1</v>
      </c>
      <c r="B55" s="88">
        <f>RANK(H55,H$9:H146,100)</f>
        <v>32</v>
      </c>
      <c r="C55" s="77">
        <v>249</v>
      </c>
      <c r="D55" s="81" t="s">
        <v>152</v>
      </c>
      <c r="E55" s="81" t="s">
        <v>153</v>
      </c>
      <c r="F55" s="86" t="s">
        <v>154</v>
      </c>
      <c r="G55" s="83" t="s">
        <v>86</v>
      </c>
      <c r="H55" s="91">
        <v>8.97</v>
      </c>
      <c r="I55" s="92"/>
      <c r="J55" s="83" t="s">
        <v>226</v>
      </c>
    </row>
    <row r="56" spans="1:10" ht="15">
      <c r="A56" s="80">
        <v>2</v>
      </c>
      <c r="B56" s="88">
        <f>RANK(H56,H$9:H147,100)</f>
        <v>2</v>
      </c>
      <c r="C56" s="77">
        <v>271</v>
      </c>
      <c r="D56" s="81" t="s">
        <v>155</v>
      </c>
      <c r="E56" s="81" t="s">
        <v>156</v>
      </c>
      <c r="F56" s="86" t="s">
        <v>157</v>
      </c>
      <c r="G56" s="83" t="s">
        <v>35</v>
      </c>
      <c r="H56" s="91">
        <v>7.85</v>
      </c>
      <c r="I56" s="92"/>
      <c r="J56" s="83" t="s">
        <v>227</v>
      </c>
    </row>
    <row r="57" spans="1:10" ht="15">
      <c r="A57" s="80">
        <v>3</v>
      </c>
      <c r="B57" s="88">
        <f>RANK(H57,H$9:H73,100)</f>
        <v>33</v>
      </c>
      <c r="C57" s="77">
        <v>241</v>
      </c>
      <c r="D57" s="85" t="s">
        <v>158</v>
      </c>
      <c r="E57" s="85" t="s">
        <v>159</v>
      </c>
      <c r="F57" s="86" t="s">
        <v>160</v>
      </c>
      <c r="G57" s="85" t="s">
        <v>161</v>
      </c>
      <c r="H57" s="91">
        <v>9.01</v>
      </c>
      <c r="I57" s="92"/>
      <c r="J57" s="83" t="s">
        <v>228</v>
      </c>
    </row>
    <row r="58" spans="1:10" ht="15">
      <c r="A58" s="80">
        <v>4</v>
      </c>
      <c r="B58" s="88">
        <f>RANK(H58,H$9:H149,100)</f>
        <v>17</v>
      </c>
      <c r="C58" s="77">
        <v>298</v>
      </c>
      <c r="D58" s="87" t="s">
        <v>162</v>
      </c>
      <c r="E58" s="85" t="s">
        <v>163</v>
      </c>
      <c r="F58" s="86" t="s">
        <v>164</v>
      </c>
      <c r="G58" s="85" t="s">
        <v>108</v>
      </c>
      <c r="H58" s="91">
        <v>8.51</v>
      </c>
      <c r="I58" s="92"/>
      <c r="J58" s="83" t="s">
        <v>219</v>
      </c>
    </row>
    <row r="59" spans="1:10" ht="15">
      <c r="A59" s="80"/>
      <c r="B59" s="88"/>
      <c r="C59" s="77"/>
      <c r="D59" s="78" t="s">
        <v>165</v>
      </c>
      <c r="E59" s="85"/>
      <c r="F59" s="86"/>
      <c r="G59" s="85"/>
      <c r="H59" s="91"/>
      <c r="I59" s="92"/>
      <c r="J59" s="83"/>
    </row>
    <row r="60" spans="1:10" ht="15">
      <c r="A60" s="80">
        <v>1</v>
      </c>
      <c r="B60" s="88">
        <f>RANK(H60,H$9:H151,100)</f>
        <v>1</v>
      </c>
      <c r="C60" s="77">
        <v>288</v>
      </c>
      <c r="D60" s="87" t="s">
        <v>166</v>
      </c>
      <c r="E60" s="85" t="s">
        <v>76</v>
      </c>
      <c r="F60" s="86" t="s">
        <v>167</v>
      </c>
      <c r="G60" s="85" t="s">
        <v>82</v>
      </c>
      <c r="H60" s="91">
        <v>7.77</v>
      </c>
      <c r="I60" s="92"/>
      <c r="J60" s="83" t="s">
        <v>229</v>
      </c>
    </row>
    <row r="61" spans="1:10" ht="15">
      <c r="A61" s="80">
        <v>2</v>
      </c>
      <c r="B61" s="88">
        <f>RANK(H61,H$9:H152,100)</f>
        <v>41</v>
      </c>
      <c r="C61" s="77">
        <v>242</v>
      </c>
      <c r="D61" s="85" t="s">
        <v>168</v>
      </c>
      <c r="E61" s="85" t="s">
        <v>114</v>
      </c>
      <c r="F61" s="86" t="s">
        <v>169</v>
      </c>
      <c r="G61" s="85" t="s">
        <v>161</v>
      </c>
      <c r="H61" s="91">
        <v>9.25</v>
      </c>
      <c r="I61" s="92"/>
      <c r="J61" s="83" t="s">
        <v>228</v>
      </c>
    </row>
    <row r="62" spans="1:10" ht="15">
      <c r="A62" s="80">
        <v>3</v>
      </c>
      <c r="B62" s="88">
        <f>RANK(H62,H$9:H153,100)</f>
        <v>39</v>
      </c>
      <c r="C62" s="77">
        <v>257</v>
      </c>
      <c r="D62" s="81" t="s">
        <v>170</v>
      </c>
      <c r="E62" s="81" t="s">
        <v>171</v>
      </c>
      <c r="F62" s="86" t="s">
        <v>172</v>
      </c>
      <c r="G62" s="83" t="s">
        <v>173</v>
      </c>
      <c r="H62" s="91">
        <v>9.16</v>
      </c>
      <c r="I62" s="92"/>
      <c r="J62" s="83" t="s">
        <v>230</v>
      </c>
    </row>
    <row r="63" spans="1:10" ht="15">
      <c r="A63" s="80">
        <v>4</v>
      </c>
      <c r="B63" s="88">
        <f>RANK(H63,H$9:H154,100)</f>
        <v>8</v>
      </c>
      <c r="C63" s="77">
        <v>236</v>
      </c>
      <c r="D63" s="85" t="s">
        <v>174</v>
      </c>
      <c r="E63" s="85" t="s">
        <v>132</v>
      </c>
      <c r="F63" s="86" t="s">
        <v>175</v>
      </c>
      <c r="G63" s="85" t="s">
        <v>176</v>
      </c>
      <c r="H63" s="91">
        <v>8.1</v>
      </c>
      <c r="I63" s="92"/>
      <c r="J63" s="83" t="s">
        <v>231</v>
      </c>
    </row>
    <row r="64" spans="1:10" ht="15">
      <c r="A64" s="80"/>
      <c r="B64" s="88"/>
      <c r="C64" s="77"/>
      <c r="D64" s="78" t="s">
        <v>177</v>
      </c>
      <c r="E64" s="85"/>
      <c r="F64" s="86"/>
      <c r="G64" s="85"/>
      <c r="H64" s="91"/>
      <c r="I64" s="92"/>
      <c r="J64" s="83"/>
    </row>
    <row r="65" spans="1:10" ht="15">
      <c r="A65" s="80">
        <v>1</v>
      </c>
      <c r="B65" s="88">
        <f>RANK(H65,H$9:H156,100)</f>
        <v>16</v>
      </c>
      <c r="C65" s="77">
        <v>240</v>
      </c>
      <c r="D65" s="85" t="s">
        <v>178</v>
      </c>
      <c r="E65" s="85" t="s">
        <v>179</v>
      </c>
      <c r="F65" s="86" t="s">
        <v>180</v>
      </c>
      <c r="G65" s="85" t="s">
        <v>161</v>
      </c>
      <c r="H65" s="91">
        <v>8.43</v>
      </c>
      <c r="I65" s="92"/>
      <c r="J65" s="83" t="s">
        <v>228</v>
      </c>
    </row>
    <row r="66" spans="1:10" ht="15">
      <c r="A66" s="80">
        <v>2</v>
      </c>
      <c r="B66" s="88">
        <f>RANK(H66,H$9:H157,100)</f>
        <v>28</v>
      </c>
      <c r="C66" s="77">
        <v>250</v>
      </c>
      <c r="D66" s="81" t="s">
        <v>181</v>
      </c>
      <c r="E66" s="81" t="s">
        <v>182</v>
      </c>
      <c r="F66" s="97" t="s">
        <v>183</v>
      </c>
      <c r="G66" s="83" t="s">
        <v>86</v>
      </c>
      <c r="H66" s="91">
        <v>8.93</v>
      </c>
      <c r="I66" s="92"/>
      <c r="J66" s="83" t="s">
        <v>226</v>
      </c>
    </row>
    <row r="67" spans="1:10" ht="15">
      <c r="A67" s="80">
        <v>3</v>
      </c>
      <c r="B67" s="88">
        <f>RANK(H67,H$9:H158,100)</f>
        <v>25</v>
      </c>
      <c r="C67" s="77">
        <v>269</v>
      </c>
      <c r="D67" s="81" t="s">
        <v>184</v>
      </c>
      <c r="E67" s="81" t="s">
        <v>185</v>
      </c>
      <c r="F67" s="97" t="s">
        <v>186</v>
      </c>
      <c r="G67" s="83" t="s">
        <v>64</v>
      </c>
      <c r="H67" s="91">
        <v>8.9</v>
      </c>
      <c r="I67" s="92"/>
      <c r="J67" s="83" t="s">
        <v>437</v>
      </c>
    </row>
    <row r="68" spans="1:10" ht="15">
      <c r="A68" s="80">
        <v>4</v>
      </c>
      <c r="B68" s="88"/>
      <c r="C68" s="77">
        <v>254</v>
      </c>
      <c r="D68" s="81" t="s">
        <v>187</v>
      </c>
      <c r="E68" s="81" t="s">
        <v>188</v>
      </c>
      <c r="F68" s="86" t="s">
        <v>189</v>
      </c>
      <c r="G68" s="83" t="s">
        <v>173</v>
      </c>
      <c r="H68" s="91" t="s">
        <v>432</v>
      </c>
      <c r="I68" s="92"/>
      <c r="J68" s="83" t="s">
        <v>230</v>
      </c>
    </row>
    <row r="69" spans="1:10" ht="15">
      <c r="A69" s="80"/>
      <c r="B69" s="88"/>
      <c r="C69" s="77"/>
      <c r="D69" s="78" t="s">
        <v>190</v>
      </c>
      <c r="E69" s="85"/>
      <c r="F69" s="86"/>
      <c r="G69" s="85"/>
      <c r="H69" s="91"/>
      <c r="I69" s="92"/>
      <c r="J69" s="83"/>
    </row>
    <row r="70" spans="1:10" ht="15">
      <c r="A70" s="80">
        <v>1</v>
      </c>
      <c r="B70" s="88">
        <f>RANK(H70,H$9:H161,100)</f>
        <v>22</v>
      </c>
      <c r="C70" s="77">
        <v>253</v>
      </c>
      <c r="D70" s="81" t="s">
        <v>191</v>
      </c>
      <c r="E70" s="81" t="s">
        <v>156</v>
      </c>
      <c r="F70" s="86" t="s">
        <v>192</v>
      </c>
      <c r="G70" s="83" t="s">
        <v>173</v>
      </c>
      <c r="H70" s="91">
        <v>8.69</v>
      </c>
      <c r="I70" s="92"/>
      <c r="J70" s="83" t="s">
        <v>230</v>
      </c>
    </row>
    <row r="71" spans="1:10" ht="15">
      <c r="A71" s="80">
        <v>2</v>
      </c>
      <c r="B71" s="88">
        <f>RANK(H71,H$9:H162,100)</f>
        <v>21</v>
      </c>
      <c r="C71" s="77">
        <v>252</v>
      </c>
      <c r="D71" s="85" t="s">
        <v>193</v>
      </c>
      <c r="E71" s="85" t="s">
        <v>194</v>
      </c>
      <c r="F71" s="86" t="s">
        <v>195</v>
      </c>
      <c r="G71" s="85" t="s">
        <v>161</v>
      </c>
      <c r="H71" s="91">
        <v>8.67</v>
      </c>
      <c r="I71" s="92"/>
      <c r="J71" s="83" t="s">
        <v>232</v>
      </c>
    </row>
    <row r="72" spans="1:10" ht="15">
      <c r="A72" s="80">
        <v>3</v>
      </c>
      <c r="B72" s="88">
        <f>RANK(H72,H$9:H163,100)</f>
        <v>20</v>
      </c>
      <c r="C72" s="77">
        <v>100</v>
      </c>
      <c r="D72" s="85" t="s">
        <v>196</v>
      </c>
      <c r="E72" s="85" t="s">
        <v>197</v>
      </c>
      <c r="F72" s="86" t="s">
        <v>198</v>
      </c>
      <c r="G72" s="85" t="s">
        <v>199</v>
      </c>
      <c r="H72" s="91">
        <v>8.59</v>
      </c>
      <c r="I72" s="92"/>
      <c r="J72" s="83" t="s">
        <v>233</v>
      </c>
    </row>
    <row r="73" spans="1:10" ht="15">
      <c r="A73" s="80">
        <v>4</v>
      </c>
      <c r="B73" s="88">
        <f>RANK(H73,H$9:H164,100)</f>
        <v>35</v>
      </c>
      <c r="C73" s="77">
        <v>245</v>
      </c>
      <c r="D73" s="81" t="s">
        <v>200</v>
      </c>
      <c r="E73" s="81" t="s">
        <v>201</v>
      </c>
      <c r="F73" s="97" t="s">
        <v>202</v>
      </c>
      <c r="G73" s="83" t="s">
        <v>31</v>
      </c>
      <c r="H73" s="91">
        <v>9.06</v>
      </c>
      <c r="I73" s="92"/>
      <c r="J73" s="83" t="s">
        <v>205</v>
      </c>
    </row>
  </sheetData>
  <sheetProtection/>
  <mergeCells count="4">
    <mergeCell ref="A1:I1"/>
    <mergeCell ref="E6:H6"/>
    <mergeCell ref="C3:D3"/>
    <mergeCell ref="C4:D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tabSelected="1" zoomScale="115" zoomScaleNormal="115" zoomScalePageLayoutView="0" workbookViewId="0" topLeftCell="A1">
      <selection activeCell="N34" sqref="N34"/>
    </sheetView>
  </sheetViews>
  <sheetFormatPr defaultColWidth="9.140625" defaultRowHeight="12.75"/>
  <cols>
    <col min="1" max="1" width="5.8515625" style="21" bestFit="1" customWidth="1"/>
    <col min="2" max="2" width="5.28125" style="19" customWidth="1"/>
    <col min="3" max="3" width="14.00390625" style="21" customWidth="1"/>
    <col min="4" max="4" width="11.00390625" style="21" customWidth="1"/>
    <col min="5" max="5" width="9.57421875" style="22" customWidth="1"/>
    <col min="6" max="6" width="20.00390625" style="21" bestFit="1" customWidth="1"/>
    <col min="7" max="7" width="9.8515625" style="21" customWidth="1"/>
    <col min="8" max="12" width="5.7109375" style="21" customWidth="1"/>
    <col min="13" max="18" width="5.7109375" style="19" customWidth="1"/>
    <col min="19" max="19" width="8.140625" style="19" customWidth="1"/>
    <col min="20" max="20" width="21.57421875" style="20" bestFit="1" customWidth="1"/>
    <col min="21" max="16384" width="9.140625" style="19" customWidth="1"/>
  </cols>
  <sheetData>
    <row r="1" spans="1:28" ht="23.25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56"/>
      <c r="U1" s="55"/>
      <c r="V1" s="55"/>
      <c r="W1" s="55"/>
      <c r="X1" s="55"/>
      <c r="Y1" s="55"/>
      <c r="Z1" s="55"/>
      <c r="AA1" s="46"/>
      <c r="AB1" s="46"/>
    </row>
    <row r="2" spans="1:28" ht="20.25">
      <c r="A2" s="46"/>
      <c r="B2" s="53"/>
      <c r="C2" s="64" t="s">
        <v>15</v>
      </c>
      <c r="D2" s="54"/>
      <c r="E2" s="49"/>
      <c r="F2" s="46"/>
      <c r="G2" s="49"/>
      <c r="H2" s="51"/>
      <c r="I2" s="50"/>
      <c r="J2" s="50"/>
      <c r="K2" s="50"/>
      <c r="L2" s="50"/>
      <c r="M2" s="49"/>
      <c r="N2" s="48"/>
      <c r="O2" s="48"/>
      <c r="P2" s="48"/>
      <c r="Q2" s="48"/>
      <c r="R2" s="48"/>
      <c r="S2" s="47"/>
      <c r="Z2" s="21"/>
      <c r="AA2" s="46"/>
      <c r="AB2" s="46"/>
    </row>
    <row r="3" spans="1:28" ht="20.25">
      <c r="A3" s="46"/>
      <c r="B3" s="53"/>
      <c r="C3" s="65">
        <v>42721</v>
      </c>
      <c r="D3" s="52"/>
      <c r="E3" s="49"/>
      <c r="F3" s="46"/>
      <c r="G3" s="49"/>
      <c r="H3" s="51"/>
      <c r="I3" s="50"/>
      <c r="J3" s="50"/>
      <c r="K3" s="50"/>
      <c r="L3" s="50"/>
      <c r="M3" s="49"/>
      <c r="N3" s="48"/>
      <c r="O3" s="48"/>
      <c r="P3" s="48"/>
      <c r="Q3" s="48"/>
      <c r="R3" s="48"/>
      <c r="S3" s="47"/>
      <c r="Z3" s="21"/>
      <c r="AA3" s="46"/>
      <c r="AB3" s="46"/>
    </row>
    <row r="5" spans="1:20" ht="17.25">
      <c r="A5" s="28"/>
      <c r="B5" s="45"/>
      <c r="C5" s="27"/>
      <c r="D5" s="27"/>
      <c r="E5" s="41"/>
      <c r="F5" s="115" t="s">
        <v>424</v>
      </c>
      <c r="G5" s="115"/>
      <c r="H5" s="115"/>
      <c r="I5" s="115"/>
      <c r="J5" s="115"/>
      <c r="K5" s="115"/>
      <c r="L5" s="115"/>
      <c r="M5" s="115"/>
      <c r="N5" s="44"/>
      <c r="O5" s="44"/>
      <c r="P5" s="44"/>
      <c r="Q5" s="44"/>
      <c r="R5" s="44"/>
      <c r="S5" s="43"/>
      <c r="T5" s="26"/>
    </row>
    <row r="6" spans="1:20" ht="12.75">
      <c r="A6" s="28"/>
      <c r="B6" s="42"/>
      <c r="C6" s="27"/>
      <c r="D6" s="27"/>
      <c r="E6" s="41"/>
      <c r="F6" s="28"/>
      <c r="G6" s="28"/>
      <c r="H6" s="28"/>
      <c r="I6" s="28"/>
      <c r="J6" s="28"/>
      <c r="K6" s="28"/>
      <c r="L6" s="28"/>
      <c r="M6" s="27"/>
      <c r="N6" s="27"/>
      <c r="O6" s="27"/>
      <c r="P6" s="27"/>
      <c r="Q6" s="27"/>
      <c r="R6" s="27"/>
      <c r="S6" s="28"/>
      <c r="T6" s="26"/>
    </row>
    <row r="7" spans="1:20" s="21" customFormat="1" ht="28.5">
      <c r="A7" s="38" t="s">
        <v>13</v>
      </c>
      <c r="B7" s="39" t="s">
        <v>0</v>
      </c>
      <c r="C7" s="40" t="s">
        <v>12</v>
      </c>
      <c r="D7" s="40" t="s">
        <v>11</v>
      </c>
      <c r="E7" s="39" t="s">
        <v>1</v>
      </c>
      <c r="F7" s="40" t="s">
        <v>3</v>
      </c>
      <c r="G7" s="39" t="s">
        <v>4</v>
      </c>
      <c r="H7" s="39" t="s">
        <v>460</v>
      </c>
      <c r="I7" s="39" t="s">
        <v>475</v>
      </c>
      <c r="J7" s="39" t="s">
        <v>467</v>
      </c>
      <c r="K7" s="39" t="s">
        <v>474</v>
      </c>
      <c r="L7" s="39" t="s">
        <v>473</v>
      </c>
      <c r="M7" s="39" t="s">
        <v>469</v>
      </c>
      <c r="N7" s="39" t="s">
        <v>472</v>
      </c>
      <c r="O7" s="39" t="s">
        <v>471</v>
      </c>
      <c r="P7" s="39" t="s">
        <v>470</v>
      </c>
      <c r="Q7" s="39"/>
      <c r="R7" s="39"/>
      <c r="S7" s="38" t="s">
        <v>17</v>
      </c>
      <c r="T7" s="38" t="s">
        <v>10</v>
      </c>
    </row>
    <row r="8" spans="1:20" ht="15.75">
      <c r="A8" s="37">
        <v>1</v>
      </c>
      <c r="B8" s="36">
        <v>260</v>
      </c>
      <c r="C8" s="35" t="s">
        <v>292</v>
      </c>
      <c r="D8" s="35" t="s">
        <v>355</v>
      </c>
      <c r="E8" s="34" t="s">
        <v>294</v>
      </c>
      <c r="F8" s="33" t="s">
        <v>64</v>
      </c>
      <c r="G8" s="31" t="s">
        <v>469</v>
      </c>
      <c r="H8" s="32"/>
      <c r="I8" s="32"/>
      <c r="J8" s="32"/>
      <c r="K8" s="32"/>
      <c r="L8" s="32"/>
      <c r="M8" s="32" t="s">
        <v>468</v>
      </c>
      <c r="N8" s="32" t="s">
        <v>450</v>
      </c>
      <c r="O8" s="32" t="s">
        <v>451</v>
      </c>
      <c r="P8" s="32" t="s">
        <v>449</v>
      </c>
      <c r="Q8" s="32"/>
      <c r="R8" s="32"/>
      <c r="S8" s="30">
        <v>2.7</v>
      </c>
      <c r="T8" s="29" t="s">
        <v>304</v>
      </c>
    </row>
    <row r="9" spans="1:20" ht="15.75">
      <c r="A9" s="37">
        <v>2</v>
      </c>
      <c r="B9" s="36">
        <v>234</v>
      </c>
      <c r="C9" s="35" t="s">
        <v>398</v>
      </c>
      <c r="D9" s="35" t="s">
        <v>399</v>
      </c>
      <c r="E9" s="34" t="s">
        <v>400</v>
      </c>
      <c r="F9" s="33" t="s">
        <v>176</v>
      </c>
      <c r="G9" s="31" t="s">
        <v>467</v>
      </c>
      <c r="H9" s="32"/>
      <c r="I9" s="32"/>
      <c r="J9" s="32" t="s">
        <v>450</v>
      </c>
      <c r="K9" s="32" t="s">
        <v>450</v>
      </c>
      <c r="L9" s="32" t="s">
        <v>450</v>
      </c>
      <c r="M9" s="32" t="s">
        <v>449</v>
      </c>
      <c r="N9" s="32"/>
      <c r="O9" s="32"/>
      <c r="P9" s="32"/>
      <c r="Q9" s="32"/>
      <c r="R9" s="32"/>
      <c r="S9" s="30">
        <v>2.4</v>
      </c>
      <c r="T9" s="29" t="s">
        <v>231</v>
      </c>
    </row>
    <row r="10" spans="1:20" ht="15.75">
      <c r="A10" s="37">
        <v>3</v>
      </c>
      <c r="B10" s="36">
        <v>237</v>
      </c>
      <c r="C10" s="35" t="s">
        <v>393</v>
      </c>
      <c r="D10" s="35" t="s">
        <v>362</v>
      </c>
      <c r="E10" s="34" t="s">
        <v>394</v>
      </c>
      <c r="F10" s="33" t="s">
        <v>176</v>
      </c>
      <c r="G10" s="31" t="s">
        <v>466</v>
      </c>
      <c r="H10" s="32"/>
      <c r="I10" s="32" t="s">
        <v>450</v>
      </c>
      <c r="J10" s="32" t="s">
        <v>450</v>
      </c>
      <c r="K10" s="32" t="s">
        <v>453</v>
      </c>
      <c r="L10" s="32" t="s">
        <v>449</v>
      </c>
      <c r="M10" s="32"/>
      <c r="N10" s="32"/>
      <c r="O10" s="32"/>
      <c r="P10" s="32"/>
      <c r="Q10" s="32"/>
      <c r="R10" s="32"/>
      <c r="S10" s="30">
        <v>2.3</v>
      </c>
      <c r="T10" s="29" t="s">
        <v>231</v>
      </c>
    </row>
    <row r="11" spans="1:20" ht="15.75">
      <c r="A11" s="37" t="s">
        <v>234</v>
      </c>
      <c r="B11" s="36">
        <v>280</v>
      </c>
      <c r="C11" s="35" t="s">
        <v>37</v>
      </c>
      <c r="D11" s="35" t="s">
        <v>38</v>
      </c>
      <c r="E11" s="34" t="s">
        <v>39</v>
      </c>
      <c r="F11" s="33" t="s">
        <v>40</v>
      </c>
      <c r="G11" s="31" t="s">
        <v>465</v>
      </c>
      <c r="H11" s="32" t="s">
        <v>453</v>
      </c>
      <c r="I11" s="32" t="s">
        <v>453</v>
      </c>
      <c r="J11" s="32" t="s">
        <v>449</v>
      </c>
      <c r="K11" s="32"/>
      <c r="L11" s="32"/>
      <c r="M11" s="32"/>
      <c r="N11" s="32"/>
      <c r="O11" s="32"/>
      <c r="P11" s="32"/>
      <c r="Q11" s="32"/>
      <c r="R11" s="32"/>
      <c r="S11" s="30">
        <v>1.9</v>
      </c>
      <c r="T11" s="29" t="s">
        <v>207</v>
      </c>
    </row>
    <row r="12" spans="3:4" ht="15.75">
      <c r="C12" s="25"/>
      <c r="D12" s="25"/>
    </row>
    <row r="14" spans="3:4" ht="15.75">
      <c r="C14" s="23"/>
      <c r="D14" s="23"/>
    </row>
    <row r="41" spans="3:4" ht="15.75">
      <c r="C41" s="23"/>
      <c r="D41" s="23"/>
    </row>
    <row r="57" spans="3:4" ht="15.75">
      <c r="C57" s="23"/>
      <c r="D57" s="23"/>
    </row>
    <row r="72" spans="3:4" ht="15.75">
      <c r="C72" s="23"/>
      <c r="D72" s="23"/>
    </row>
    <row r="90" spans="3:4" ht="15.75">
      <c r="C90" s="23"/>
      <c r="D90" s="23"/>
    </row>
    <row r="91" spans="3:4" ht="15.75">
      <c r="C91" s="25"/>
      <c r="D91" s="25"/>
    </row>
    <row r="93" spans="3:4" ht="15.75">
      <c r="C93" s="25"/>
      <c r="D93" s="25"/>
    </row>
    <row r="94" spans="3:4" ht="15.75">
      <c r="C94" s="25"/>
      <c r="D94" s="25"/>
    </row>
    <row r="95" spans="3:4" ht="15.75">
      <c r="C95" s="25"/>
      <c r="D95" s="25"/>
    </row>
    <row r="96" spans="3:4" ht="15.75">
      <c r="C96" s="25"/>
      <c r="D96" s="25"/>
    </row>
    <row r="98" spans="3:4" ht="15.75">
      <c r="C98" s="25"/>
      <c r="D98" s="25"/>
    </row>
    <row r="99" spans="3:4" ht="15.75">
      <c r="C99" s="25"/>
      <c r="D99" s="25"/>
    </row>
    <row r="103" spans="3:4" ht="15.75">
      <c r="C103" s="25"/>
      <c r="D103" s="25"/>
    </row>
    <row r="105" spans="3:4" ht="15.75">
      <c r="C105" s="25"/>
      <c r="D105" s="25"/>
    </row>
    <row r="106" spans="3:4" ht="15.75">
      <c r="C106" s="25"/>
      <c r="D106" s="25"/>
    </row>
    <row r="107" spans="3:4" ht="15.75">
      <c r="C107" s="25"/>
      <c r="D107" s="25"/>
    </row>
    <row r="108" spans="3:4" ht="15.75">
      <c r="C108" s="25"/>
      <c r="D108" s="25"/>
    </row>
    <row r="110" spans="3:4" ht="15.75">
      <c r="C110" s="25"/>
      <c r="D110" s="25"/>
    </row>
    <row r="111" spans="3:4" ht="15.75">
      <c r="C111" s="25"/>
      <c r="D111" s="25"/>
    </row>
    <row r="112" spans="3:4" ht="15.75">
      <c r="C112" s="25"/>
      <c r="D112" s="25"/>
    </row>
    <row r="113" spans="3:4" ht="15.75">
      <c r="C113" s="23"/>
      <c r="D113" s="23"/>
    </row>
    <row r="116" spans="3:4" ht="15.75">
      <c r="C116" s="24"/>
      <c r="D116" s="24"/>
    </row>
    <row r="120" spans="3:4" ht="15.75">
      <c r="C120" s="23"/>
      <c r="D120" s="23"/>
    </row>
    <row r="135" spans="3:4" ht="15.75">
      <c r="C135" s="23"/>
      <c r="D135" s="23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75" zoomScaleNormal="175" zoomScalePageLayoutView="0" workbookViewId="0" topLeftCell="A4">
      <selection activeCell="A9" sqref="A9:IV12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5.57421875" style="8" bestFit="1" customWidth="1"/>
    <col min="4" max="4" width="16.28125" style="8" bestFit="1" customWidth="1"/>
    <col min="5" max="5" width="11.28125" style="9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4.421875" style="0" customWidth="1"/>
    <col min="10" max="10" width="9.140625" style="109" customWidth="1"/>
  </cols>
  <sheetData>
    <row r="1" spans="1:13" ht="23.25">
      <c r="A1" s="111" t="s">
        <v>16</v>
      </c>
      <c r="B1" s="111"/>
      <c r="C1" s="111"/>
      <c r="D1" s="111"/>
      <c r="E1" s="111"/>
      <c r="F1" s="111"/>
      <c r="G1" s="111"/>
      <c r="H1" s="111"/>
      <c r="I1" s="57"/>
      <c r="J1" s="57"/>
      <c r="K1" s="57"/>
      <c r="L1" s="57"/>
      <c r="M1" s="57"/>
    </row>
    <row r="2" spans="1:9" ht="9.75" customHeight="1">
      <c r="A2" s="58"/>
      <c r="B2" s="58"/>
      <c r="C2" s="14"/>
      <c r="D2" s="14"/>
      <c r="E2" s="93"/>
      <c r="F2" s="14"/>
      <c r="G2" s="14"/>
      <c r="H2" s="14"/>
      <c r="I2" s="14"/>
    </row>
    <row r="3" spans="1:8" ht="20.25">
      <c r="A3" s="62"/>
      <c r="B3" s="113" t="s">
        <v>15</v>
      </c>
      <c r="C3" s="113"/>
      <c r="D3" s="69"/>
      <c r="E3" s="94"/>
      <c r="F3" s="71"/>
      <c r="G3" s="72"/>
      <c r="H3" s="15"/>
    </row>
    <row r="4" spans="1:8" ht="16.5">
      <c r="A4" s="1"/>
      <c r="B4" s="114">
        <v>42721</v>
      </c>
      <c r="C4" s="114"/>
      <c r="D4" s="73"/>
      <c r="E4" s="94"/>
      <c r="F4" s="74"/>
      <c r="G4" s="75"/>
      <c r="H4" s="3"/>
    </row>
    <row r="5" spans="1:8" ht="9.75" customHeight="1">
      <c r="A5" s="1"/>
      <c r="B5" s="76"/>
      <c r="C5" s="73"/>
      <c r="D5" s="73"/>
      <c r="E5" s="94"/>
      <c r="F5" s="74"/>
      <c r="G5" s="75"/>
      <c r="H5" s="3"/>
    </row>
    <row r="6" spans="1:9" ht="17.25">
      <c r="A6" s="1"/>
      <c r="B6" s="70"/>
      <c r="C6" s="71"/>
      <c r="D6" s="112" t="s">
        <v>438</v>
      </c>
      <c r="E6" s="112"/>
      <c r="F6" s="112"/>
      <c r="G6" s="112"/>
      <c r="H6" s="13"/>
      <c r="I6" s="2"/>
    </row>
    <row r="7" spans="3:8" ht="12.75">
      <c r="C7" s="12"/>
      <c r="D7" s="12"/>
      <c r="G7" s="11"/>
      <c r="H7" s="10"/>
    </row>
    <row r="8" spans="1:10" s="68" customFormat="1" ht="36.75" customHeight="1">
      <c r="A8" s="66" t="s">
        <v>13</v>
      </c>
      <c r="B8" s="66" t="s">
        <v>0</v>
      </c>
      <c r="C8" s="66" t="s">
        <v>12</v>
      </c>
      <c r="D8" s="66" t="s">
        <v>11</v>
      </c>
      <c r="E8" s="96" t="s">
        <v>1</v>
      </c>
      <c r="F8" s="66" t="s">
        <v>3</v>
      </c>
      <c r="G8" s="66" t="s">
        <v>8</v>
      </c>
      <c r="H8" s="67" t="s">
        <v>9</v>
      </c>
      <c r="I8" s="67" t="s">
        <v>10</v>
      </c>
      <c r="J8" s="106"/>
    </row>
    <row r="9" spans="1:10" s="9" customFormat="1" ht="15.75">
      <c r="A9" s="80">
        <v>1</v>
      </c>
      <c r="B9" s="77">
        <v>288</v>
      </c>
      <c r="C9" s="87" t="s">
        <v>166</v>
      </c>
      <c r="D9" s="85" t="s">
        <v>76</v>
      </c>
      <c r="E9" s="86" t="s">
        <v>167</v>
      </c>
      <c r="F9" s="85" t="s">
        <v>82</v>
      </c>
      <c r="G9" s="91">
        <v>7.77</v>
      </c>
      <c r="H9" s="92">
        <v>7.81</v>
      </c>
      <c r="I9" s="83" t="s">
        <v>229</v>
      </c>
      <c r="J9" s="107"/>
    </row>
    <row r="10" spans="1:10" s="9" customFormat="1" ht="15.75">
      <c r="A10" s="80">
        <v>2</v>
      </c>
      <c r="B10" s="77">
        <v>271</v>
      </c>
      <c r="C10" s="81" t="s">
        <v>155</v>
      </c>
      <c r="D10" s="81" t="s">
        <v>156</v>
      </c>
      <c r="E10" s="86" t="s">
        <v>157</v>
      </c>
      <c r="F10" s="83" t="s">
        <v>35</v>
      </c>
      <c r="G10" s="91">
        <v>7.85</v>
      </c>
      <c r="H10" s="92">
        <v>7.85</v>
      </c>
      <c r="I10" s="83" t="s">
        <v>227</v>
      </c>
      <c r="J10" s="107"/>
    </row>
    <row r="11" spans="1:10" s="9" customFormat="1" ht="15.75">
      <c r="A11" s="80">
        <v>3</v>
      </c>
      <c r="B11" s="77">
        <v>224</v>
      </c>
      <c r="C11" s="85" t="s">
        <v>124</v>
      </c>
      <c r="D11" s="85" t="s">
        <v>125</v>
      </c>
      <c r="E11" s="86" t="s">
        <v>126</v>
      </c>
      <c r="F11" s="85" t="s">
        <v>127</v>
      </c>
      <c r="G11" s="91">
        <v>7.95</v>
      </c>
      <c r="H11" s="92">
        <v>7.95</v>
      </c>
      <c r="I11" s="83" t="s">
        <v>222</v>
      </c>
      <c r="J11" s="107"/>
    </row>
    <row r="12" spans="1:10" s="9" customFormat="1" ht="15.75">
      <c r="A12" s="80">
        <v>4</v>
      </c>
      <c r="B12" s="77">
        <v>78</v>
      </c>
      <c r="C12" s="85" t="s">
        <v>142</v>
      </c>
      <c r="D12" s="85" t="s">
        <v>143</v>
      </c>
      <c r="E12" s="86" t="s">
        <v>144</v>
      </c>
      <c r="F12" s="85" t="s">
        <v>93</v>
      </c>
      <c r="G12" s="91">
        <v>8.01</v>
      </c>
      <c r="H12" s="92">
        <v>7.99</v>
      </c>
      <c r="I12" s="83" t="s">
        <v>225</v>
      </c>
      <c r="J12" s="107"/>
    </row>
    <row r="13" spans="1:10" s="9" customFormat="1" ht="15.75">
      <c r="A13" s="80">
        <v>5</v>
      </c>
      <c r="B13" s="77">
        <v>296</v>
      </c>
      <c r="C13" s="85" t="s">
        <v>119</v>
      </c>
      <c r="D13" s="85" t="s">
        <v>120</v>
      </c>
      <c r="E13" s="86" t="s">
        <v>121</v>
      </c>
      <c r="F13" s="85" t="s">
        <v>122</v>
      </c>
      <c r="G13" s="92">
        <v>8.06</v>
      </c>
      <c r="H13" s="92"/>
      <c r="I13" s="83" t="s">
        <v>221</v>
      </c>
      <c r="J13" s="107"/>
    </row>
    <row r="14" spans="1:10" s="9" customFormat="1" ht="15.75">
      <c r="A14" s="80">
        <v>6</v>
      </c>
      <c r="B14" s="77">
        <v>272</v>
      </c>
      <c r="C14" s="81" t="s">
        <v>52</v>
      </c>
      <c r="D14" s="81" t="s">
        <v>53</v>
      </c>
      <c r="E14" s="86" t="s">
        <v>54</v>
      </c>
      <c r="F14" s="83" t="s">
        <v>35</v>
      </c>
      <c r="G14" s="91">
        <v>8.09</v>
      </c>
      <c r="H14" s="92"/>
      <c r="I14" s="83" t="s">
        <v>209</v>
      </c>
      <c r="J14" s="107"/>
    </row>
    <row r="15" spans="1:10" s="9" customFormat="1" ht="15.75">
      <c r="A15" s="80">
        <v>6</v>
      </c>
      <c r="B15" s="77">
        <v>95</v>
      </c>
      <c r="C15" s="81" t="s">
        <v>116</v>
      </c>
      <c r="D15" s="81" t="s">
        <v>117</v>
      </c>
      <c r="E15" s="86" t="s">
        <v>118</v>
      </c>
      <c r="F15" s="83" t="s">
        <v>86</v>
      </c>
      <c r="G15" s="92">
        <v>8.09</v>
      </c>
      <c r="H15" s="92"/>
      <c r="I15" s="83" t="s">
        <v>220</v>
      </c>
      <c r="J15" s="107"/>
    </row>
    <row r="16" spans="1:10" s="9" customFormat="1" ht="15.75">
      <c r="A16" s="80">
        <v>9</v>
      </c>
      <c r="B16" s="77">
        <v>236</v>
      </c>
      <c r="C16" s="85" t="s">
        <v>174</v>
      </c>
      <c r="D16" s="85" t="s">
        <v>132</v>
      </c>
      <c r="E16" s="86" t="s">
        <v>175</v>
      </c>
      <c r="F16" s="85" t="s">
        <v>176</v>
      </c>
      <c r="G16" s="91">
        <v>8.1</v>
      </c>
      <c r="H16" s="92"/>
      <c r="I16" s="83" t="s">
        <v>231</v>
      </c>
      <c r="J16" s="107"/>
    </row>
    <row r="17" spans="1:10" s="9" customFormat="1" ht="15.75">
      <c r="A17" s="80">
        <v>10</v>
      </c>
      <c r="B17" s="77">
        <v>244</v>
      </c>
      <c r="C17" s="81" t="s">
        <v>28</v>
      </c>
      <c r="D17" s="81" t="s">
        <v>29</v>
      </c>
      <c r="E17" s="97" t="s">
        <v>30</v>
      </c>
      <c r="F17" s="83" t="s">
        <v>31</v>
      </c>
      <c r="G17" s="91">
        <v>8.11</v>
      </c>
      <c r="H17" s="92"/>
      <c r="I17" s="83" t="s">
        <v>205</v>
      </c>
      <c r="J17" s="108"/>
    </row>
    <row r="18" spans="1:12" s="9" customFormat="1" ht="15.75">
      <c r="A18" s="80">
        <v>11</v>
      </c>
      <c r="B18" s="77">
        <v>6</v>
      </c>
      <c r="C18" s="81" t="s">
        <v>20</v>
      </c>
      <c r="D18" s="81" t="s">
        <v>21</v>
      </c>
      <c r="E18" s="86" t="s">
        <v>22</v>
      </c>
      <c r="F18" s="83" t="s">
        <v>23</v>
      </c>
      <c r="G18" s="91">
        <v>8.21</v>
      </c>
      <c r="H18" s="92"/>
      <c r="I18" s="83" t="s">
        <v>203</v>
      </c>
      <c r="J18" s="109"/>
      <c r="K18"/>
      <c r="L18"/>
    </row>
    <row r="19" spans="1:12" s="9" customFormat="1" ht="15.75">
      <c r="A19" s="80">
        <v>12</v>
      </c>
      <c r="B19" s="77">
        <v>101</v>
      </c>
      <c r="C19" s="81" t="s">
        <v>148</v>
      </c>
      <c r="D19" s="81" t="s">
        <v>149</v>
      </c>
      <c r="E19" s="86" t="s">
        <v>150</v>
      </c>
      <c r="F19" s="83" t="s">
        <v>86</v>
      </c>
      <c r="G19" s="91">
        <v>8.23</v>
      </c>
      <c r="H19" s="92"/>
      <c r="I19" s="83" t="s">
        <v>220</v>
      </c>
      <c r="J19" s="109"/>
      <c r="K19"/>
      <c r="L19"/>
    </row>
    <row r="20" spans="1:12" s="9" customFormat="1" ht="15.75">
      <c r="A20" s="80">
        <v>13</v>
      </c>
      <c r="B20" s="77">
        <v>292</v>
      </c>
      <c r="C20" s="87" t="s">
        <v>128</v>
      </c>
      <c r="D20" s="85" t="s">
        <v>129</v>
      </c>
      <c r="E20" s="86" t="s">
        <v>130</v>
      </c>
      <c r="F20" s="85" t="s">
        <v>108</v>
      </c>
      <c r="G20" s="91">
        <v>8.36</v>
      </c>
      <c r="H20" s="92"/>
      <c r="I20" s="83" t="s">
        <v>219</v>
      </c>
      <c r="J20" s="109"/>
      <c r="K20"/>
      <c r="L20"/>
    </row>
    <row r="21" spans="1:10" s="9" customFormat="1" ht="15.75">
      <c r="A21" s="80">
        <v>13</v>
      </c>
      <c r="B21" s="77">
        <v>94</v>
      </c>
      <c r="C21" s="81" t="s">
        <v>131</v>
      </c>
      <c r="D21" s="81" t="s">
        <v>132</v>
      </c>
      <c r="E21" s="86" t="s">
        <v>133</v>
      </c>
      <c r="F21" s="83" t="s">
        <v>86</v>
      </c>
      <c r="G21" s="92">
        <v>8.36</v>
      </c>
      <c r="H21" s="91"/>
      <c r="I21" s="83" t="s">
        <v>220</v>
      </c>
      <c r="J21" s="108"/>
    </row>
    <row r="22" spans="1:12" s="9" customFormat="1" ht="15.75">
      <c r="A22" s="80">
        <v>15</v>
      </c>
      <c r="B22" s="77">
        <v>291</v>
      </c>
      <c r="C22" s="85" t="s">
        <v>87</v>
      </c>
      <c r="D22" s="85" t="s">
        <v>88</v>
      </c>
      <c r="E22" s="86" t="s">
        <v>89</v>
      </c>
      <c r="F22" s="85" t="s">
        <v>57</v>
      </c>
      <c r="G22" s="91">
        <v>8.39</v>
      </c>
      <c r="H22" s="92"/>
      <c r="I22" s="83" t="s">
        <v>210</v>
      </c>
      <c r="J22" s="109"/>
      <c r="K22"/>
      <c r="L22"/>
    </row>
    <row r="23" spans="1:12" s="9" customFormat="1" ht="15.75">
      <c r="A23" s="80">
        <v>17</v>
      </c>
      <c r="B23" s="77">
        <v>16</v>
      </c>
      <c r="C23" s="4" t="s">
        <v>79</v>
      </c>
      <c r="D23" s="4" t="s">
        <v>80</v>
      </c>
      <c r="E23" s="98" t="s">
        <v>81</v>
      </c>
      <c r="F23" s="17" t="s">
        <v>82</v>
      </c>
      <c r="G23" s="91">
        <v>8.41</v>
      </c>
      <c r="H23" s="92"/>
      <c r="I23" s="83" t="s">
        <v>213</v>
      </c>
      <c r="J23" s="109"/>
      <c r="K23"/>
      <c r="L23"/>
    </row>
    <row r="24" spans="1:12" s="9" customFormat="1" ht="15.75">
      <c r="A24" s="80">
        <v>18</v>
      </c>
      <c r="B24" s="77">
        <v>240</v>
      </c>
      <c r="C24" s="85" t="s">
        <v>178</v>
      </c>
      <c r="D24" s="85" t="s">
        <v>179</v>
      </c>
      <c r="E24" s="86" t="s">
        <v>180</v>
      </c>
      <c r="F24" s="85" t="s">
        <v>161</v>
      </c>
      <c r="G24" s="91">
        <v>8.43</v>
      </c>
      <c r="H24" s="92"/>
      <c r="I24" s="83" t="s">
        <v>228</v>
      </c>
      <c r="J24" s="109"/>
      <c r="K24"/>
      <c r="L24"/>
    </row>
    <row r="25" spans="1:12" s="9" customFormat="1" ht="15.75">
      <c r="A25" s="80">
        <v>19</v>
      </c>
      <c r="B25" s="77">
        <v>298</v>
      </c>
      <c r="C25" s="87" t="s">
        <v>162</v>
      </c>
      <c r="D25" s="85" t="s">
        <v>163</v>
      </c>
      <c r="E25" s="86" t="s">
        <v>164</v>
      </c>
      <c r="F25" s="85" t="s">
        <v>108</v>
      </c>
      <c r="G25" s="91">
        <v>8.51</v>
      </c>
      <c r="H25" s="92"/>
      <c r="I25" s="83" t="s">
        <v>219</v>
      </c>
      <c r="J25" s="109"/>
      <c r="K25"/>
      <c r="L25"/>
    </row>
    <row r="26" spans="1:10" s="9" customFormat="1" ht="15.75">
      <c r="A26" s="80">
        <v>20</v>
      </c>
      <c r="B26" s="77">
        <v>7</v>
      </c>
      <c r="C26" s="81" t="s">
        <v>41</v>
      </c>
      <c r="D26" s="81" t="s">
        <v>42</v>
      </c>
      <c r="E26" s="86" t="s">
        <v>43</v>
      </c>
      <c r="F26" s="83" t="s">
        <v>23</v>
      </c>
      <c r="G26" s="91">
        <v>8.56</v>
      </c>
      <c r="H26" s="92"/>
      <c r="I26" s="83" t="s">
        <v>203</v>
      </c>
      <c r="J26" s="108"/>
    </row>
    <row r="27" spans="1:10" s="9" customFormat="1" ht="15.75">
      <c r="A27" s="80">
        <v>21</v>
      </c>
      <c r="B27" s="77">
        <v>268</v>
      </c>
      <c r="C27" s="81" t="s">
        <v>61</v>
      </c>
      <c r="D27" s="81" t="s">
        <v>62</v>
      </c>
      <c r="E27" s="97" t="s">
        <v>63</v>
      </c>
      <c r="F27" s="83" t="s">
        <v>64</v>
      </c>
      <c r="G27" s="92">
        <v>8.57</v>
      </c>
      <c r="H27" s="92"/>
      <c r="I27" s="83" t="s">
        <v>437</v>
      </c>
      <c r="J27" s="108"/>
    </row>
    <row r="28" spans="1:10" s="9" customFormat="1" ht="15.75">
      <c r="A28" s="80">
        <v>22</v>
      </c>
      <c r="B28" s="77">
        <v>100</v>
      </c>
      <c r="C28" s="85" t="s">
        <v>196</v>
      </c>
      <c r="D28" s="85" t="s">
        <v>197</v>
      </c>
      <c r="E28" s="86" t="s">
        <v>198</v>
      </c>
      <c r="F28" s="85" t="s">
        <v>199</v>
      </c>
      <c r="G28" s="91">
        <v>8.59</v>
      </c>
      <c r="H28" s="92"/>
      <c r="I28" s="83" t="s">
        <v>233</v>
      </c>
      <c r="J28" s="108"/>
    </row>
    <row r="29" spans="1:10" s="9" customFormat="1" ht="15.75">
      <c r="A29" s="80">
        <v>23</v>
      </c>
      <c r="B29" s="77">
        <v>252</v>
      </c>
      <c r="C29" s="85" t="s">
        <v>193</v>
      </c>
      <c r="D29" s="85" t="s">
        <v>194</v>
      </c>
      <c r="E29" s="86" t="s">
        <v>195</v>
      </c>
      <c r="F29" s="85" t="s">
        <v>161</v>
      </c>
      <c r="G29" s="91">
        <v>8.67</v>
      </c>
      <c r="H29" s="92"/>
      <c r="I29" s="83" t="s">
        <v>232</v>
      </c>
      <c r="J29" s="108"/>
    </row>
    <row r="30" spans="1:12" s="9" customFormat="1" ht="15.75">
      <c r="A30" s="80">
        <v>24</v>
      </c>
      <c r="B30" s="77">
        <v>253</v>
      </c>
      <c r="C30" s="81" t="s">
        <v>191</v>
      </c>
      <c r="D30" s="81" t="s">
        <v>156</v>
      </c>
      <c r="E30" s="86" t="s">
        <v>192</v>
      </c>
      <c r="F30" s="83" t="s">
        <v>173</v>
      </c>
      <c r="G30" s="91">
        <v>8.69</v>
      </c>
      <c r="H30" s="92"/>
      <c r="I30" s="83" t="s">
        <v>230</v>
      </c>
      <c r="J30" s="109"/>
      <c r="K30"/>
      <c r="L30"/>
    </row>
    <row r="31" spans="1:10" s="9" customFormat="1" ht="15.75">
      <c r="A31" s="80">
        <v>26</v>
      </c>
      <c r="B31" s="77">
        <v>275</v>
      </c>
      <c r="C31" s="87" t="s">
        <v>105</v>
      </c>
      <c r="D31" s="85" t="s">
        <v>106</v>
      </c>
      <c r="E31" s="86" t="s">
        <v>107</v>
      </c>
      <c r="F31" s="85" t="s">
        <v>108</v>
      </c>
      <c r="G31" s="91">
        <v>8.79</v>
      </c>
      <c r="H31" s="92"/>
      <c r="I31" s="83" t="s">
        <v>218</v>
      </c>
      <c r="J31" s="108"/>
    </row>
    <row r="32" spans="1:12" s="9" customFormat="1" ht="15.75">
      <c r="A32" s="80">
        <v>27</v>
      </c>
      <c r="B32" s="77">
        <v>267</v>
      </c>
      <c r="C32" s="81" t="s">
        <v>66</v>
      </c>
      <c r="D32" s="81" t="s">
        <v>67</v>
      </c>
      <c r="E32" s="97" t="s">
        <v>68</v>
      </c>
      <c r="F32" s="83" t="s">
        <v>64</v>
      </c>
      <c r="G32" s="91">
        <v>8.86</v>
      </c>
      <c r="H32" s="92"/>
      <c r="I32" s="83" t="s">
        <v>437</v>
      </c>
      <c r="J32" s="109"/>
      <c r="K32"/>
      <c r="L32"/>
    </row>
    <row r="33" spans="1:10" s="9" customFormat="1" ht="15.75">
      <c r="A33" s="80">
        <v>28</v>
      </c>
      <c r="B33" s="77">
        <v>269</v>
      </c>
      <c r="C33" s="81" t="s">
        <v>184</v>
      </c>
      <c r="D33" s="81" t="s">
        <v>185</v>
      </c>
      <c r="E33" s="97" t="s">
        <v>186</v>
      </c>
      <c r="F33" s="83" t="s">
        <v>64</v>
      </c>
      <c r="G33" s="92">
        <v>8.9</v>
      </c>
      <c r="H33" s="92"/>
      <c r="I33" s="83" t="s">
        <v>437</v>
      </c>
      <c r="J33" s="108"/>
    </row>
    <row r="34" spans="1:10" s="9" customFormat="1" ht="15.75">
      <c r="A34" s="80">
        <v>29</v>
      </c>
      <c r="B34" s="77">
        <v>17</v>
      </c>
      <c r="C34" s="81" t="s">
        <v>95</v>
      </c>
      <c r="D34" s="81" t="s">
        <v>96</v>
      </c>
      <c r="E34" s="86" t="s">
        <v>97</v>
      </c>
      <c r="F34" s="83" t="s">
        <v>98</v>
      </c>
      <c r="G34" s="91">
        <v>8.91</v>
      </c>
      <c r="H34" s="92"/>
      <c r="I34" s="83" t="s">
        <v>216</v>
      </c>
      <c r="J34" s="108"/>
    </row>
    <row r="35" spans="1:10" s="9" customFormat="1" ht="15.75">
      <c r="A35" s="80">
        <v>30</v>
      </c>
      <c r="B35" s="77">
        <v>11</v>
      </c>
      <c r="C35" s="81" t="s">
        <v>75</v>
      </c>
      <c r="D35" s="81" t="s">
        <v>76</v>
      </c>
      <c r="E35" s="86" t="s">
        <v>77</v>
      </c>
      <c r="F35" s="83" t="s">
        <v>23</v>
      </c>
      <c r="G35" s="91">
        <v>8.92</v>
      </c>
      <c r="H35" s="92"/>
      <c r="I35" s="83" t="s">
        <v>203</v>
      </c>
      <c r="J35" s="108"/>
    </row>
    <row r="36" spans="1:10" s="9" customFormat="1" ht="15.75">
      <c r="A36" s="80">
        <v>31</v>
      </c>
      <c r="B36" s="77">
        <v>50</v>
      </c>
      <c r="C36" s="81" t="s">
        <v>134</v>
      </c>
      <c r="D36" s="81" t="s">
        <v>135</v>
      </c>
      <c r="E36" s="86" t="s">
        <v>136</v>
      </c>
      <c r="F36" s="83" t="s">
        <v>137</v>
      </c>
      <c r="G36" s="91">
        <v>8.93</v>
      </c>
      <c r="H36" s="92"/>
      <c r="I36" s="83" t="s">
        <v>223</v>
      </c>
      <c r="J36" s="108"/>
    </row>
    <row r="37" spans="1:9" ht="15">
      <c r="A37" s="80">
        <v>31</v>
      </c>
      <c r="B37" s="77">
        <v>250</v>
      </c>
      <c r="C37" s="81" t="s">
        <v>181</v>
      </c>
      <c r="D37" s="81" t="s">
        <v>182</v>
      </c>
      <c r="E37" s="97" t="s">
        <v>183</v>
      </c>
      <c r="F37" s="83" t="s">
        <v>86</v>
      </c>
      <c r="G37" s="91">
        <v>8.93</v>
      </c>
      <c r="H37" s="92"/>
      <c r="I37" s="83" t="s">
        <v>226</v>
      </c>
    </row>
    <row r="38" spans="1:12" ht="15.75">
      <c r="A38" s="80">
        <v>33</v>
      </c>
      <c r="B38" s="77">
        <v>155</v>
      </c>
      <c r="C38" s="81" t="s">
        <v>44</v>
      </c>
      <c r="D38" s="81" t="s">
        <v>45</v>
      </c>
      <c r="E38" s="97" t="s">
        <v>46</v>
      </c>
      <c r="F38" s="83" t="s">
        <v>47</v>
      </c>
      <c r="G38" s="91">
        <v>8.96</v>
      </c>
      <c r="H38" s="92"/>
      <c r="I38" s="83" t="s">
        <v>208</v>
      </c>
      <c r="J38" s="108"/>
      <c r="K38" s="9"/>
      <c r="L38" s="9"/>
    </row>
    <row r="39" spans="1:9" ht="15">
      <c r="A39" s="80">
        <v>33</v>
      </c>
      <c r="B39" s="77">
        <v>282</v>
      </c>
      <c r="C39" s="85" t="s">
        <v>102</v>
      </c>
      <c r="D39" s="85" t="s">
        <v>103</v>
      </c>
      <c r="E39" s="86">
        <v>2001</v>
      </c>
      <c r="F39" s="85" t="s">
        <v>104</v>
      </c>
      <c r="G39" s="91">
        <v>8.96</v>
      </c>
      <c r="H39" s="92"/>
      <c r="I39" s="83" t="s">
        <v>217</v>
      </c>
    </row>
    <row r="40" spans="1:9" ht="15">
      <c r="A40" s="80">
        <v>35</v>
      </c>
      <c r="B40" s="77">
        <v>249</v>
      </c>
      <c r="C40" s="81" t="s">
        <v>152</v>
      </c>
      <c r="D40" s="81" t="s">
        <v>153</v>
      </c>
      <c r="E40" s="86" t="s">
        <v>154</v>
      </c>
      <c r="F40" s="83" t="s">
        <v>86</v>
      </c>
      <c r="G40" s="91">
        <v>8.97</v>
      </c>
      <c r="H40" s="92"/>
      <c r="I40" s="83" t="s">
        <v>226</v>
      </c>
    </row>
    <row r="41" spans="1:9" ht="15">
      <c r="A41" s="80">
        <v>36</v>
      </c>
      <c r="B41" s="77">
        <v>10</v>
      </c>
      <c r="C41" s="81" t="s">
        <v>58</v>
      </c>
      <c r="D41" s="81" t="s">
        <v>59</v>
      </c>
      <c r="E41" s="86" t="s">
        <v>60</v>
      </c>
      <c r="F41" s="83" t="s">
        <v>23</v>
      </c>
      <c r="G41" s="91">
        <v>9.01</v>
      </c>
      <c r="H41" s="92"/>
      <c r="I41" s="83" t="s">
        <v>203</v>
      </c>
    </row>
    <row r="42" spans="1:9" ht="15">
      <c r="A42" s="80">
        <v>36</v>
      </c>
      <c r="B42" s="77">
        <v>241</v>
      </c>
      <c r="C42" s="85" t="s">
        <v>158</v>
      </c>
      <c r="D42" s="85" t="s">
        <v>159</v>
      </c>
      <c r="E42" s="86" t="s">
        <v>160</v>
      </c>
      <c r="F42" s="85" t="s">
        <v>161</v>
      </c>
      <c r="G42" s="91">
        <v>9.01</v>
      </c>
      <c r="H42" s="92"/>
      <c r="I42" s="83" t="s">
        <v>228</v>
      </c>
    </row>
    <row r="43" spans="1:9" ht="15">
      <c r="A43" s="80">
        <v>39</v>
      </c>
      <c r="B43" s="77">
        <v>223</v>
      </c>
      <c r="C43" s="81" t="s">
        <v>24</v>
      </c>
      <c r="D43" s="81" t="s">
        <v>25</v>
      </c>
      <c r="E43" s="97" t="s">
        <v>26</v>
      </c>
      <c r="F43" s="83" t="s">
        <v>27</v>
      </c>
      <c r="G43" s="91">
        <v>9.06</v>
      </c>
      <c r="H43" s="92"/>
      <c r="I43" s="83" t="s">
        <v>204</v>
      </c>
    </row>
    <row r="44" spans="1:9" ht="15">
      <c r="A44" s="80">
        <v>39</v>
      </c>
      <c r="B44" s="77">
        <v>245</v>
      </c>
      <c r="C44" s="81" t="s">
        <v>200</v>
      </c>
      <c r="D44" s="81" t="s">
        <v>201</v>
      </c>
      <c r="E44" s="97" t="s">
        <v>202</v>
      </c>
      <c r="F44" s="83" t="s">
        <v>31</v>
      </c>
      <c r="G44" s="91">
        <v>9.06</v>
      </c>
      <c r="H44" s="92"/>
      <c r="I44" s="83" t="s">
        <v>205</v>
      </c>
    </row>
    <row r="45" spans="1:9" ht="15">
      <c r="A45" s="80">
        <v>41</v>
      </c>
      <c r="B45" s="77">
        <v>43</v>
      </c>
      <c r="C45" s="81" t="s">
        <v>113</v>
      </c>
      <c r="D45" s="81" t="s">
        <v>114</v>
      </c>
      <c r="E45" s="86" t="s">
        <v>115</v>
      </c>
      <c r="F45" s="83" t="s">
        <v>71</v>
      </c>
      <c r="G45" s="91">
        <v>9.08</v>
      </c>
      <c r="H45" s="92"/>
      <c r="I45" s="83" t="s">
        <v>212</v>
      </c>
    </row>
    <row r="46" spans="1:9" ht="15">
      <c r="A46" s="80">
        <v>42</v>
      </c>
      <c r="B46" s="77">
        <v>248</v>
      </c>
      <c r="C46" s="81" t="s">
        <v>48</v>
      </c>
      <c r="D46" s="81" t="s">
        <v>49</v>
      </c>
      <c r="E46" s="97" t="s">
        <v>50</v>
      </c>
      <c r="F46" s="83" t="s">
        <v>31</v>
      </c>
      <c r="G46" s="91">
        <v>9.09</v>
      </c>
      <c r="H46" s="92"/>
      <c r="I46" s="83" t="s">
        <v>205</v>
      </c>
    </row>
    <row r="47" spans="1:9" ht="15">
      <c r="A47" s="80">
        <v>43</v>
      </c>
      <c r="B47" s="77">
        <v>257</v>
      </c>
      <c r="C47" s="81" t="s">
        <v>170</v>
      </c>
      <c r="D47" s="81" t="s">
        <v>171</v>
      </c>
      <c r="E47" s="86" t="s">
        <v>172</v>
      </c>
      <c r="F47" s="83" t="s">
        <v>173</v>
      </c>
      <c r="G47" s="91">
        <v>9.16</v>
      </c>
      <c r="H47" s="92"/>
      <c r="I47" s="83" t="s">
        <v>230</v>
      </c>
    </row>
    <row r="48" spans="1:9" ht="15">
      <c r="A48" s="80">
        <v>44</v>
      </c>
      <c r="B48" s="77">
        <v>294</v>
      </c>
      <c r="C48" s="87" t="s">
        <v>145</v>
      </c>
      <c r="D48" s="85" t="s">
        <v>146</v>
      </c>
      <c r="E48" s="86" t="s">
        <v>147</v>
      </c>
      <c r="F48" s="85" t="s">
        <v>108</v>
      </c>
      <c r="G48" s="91">
        <v>9.17</v>
      </c>
      <c r="H48" s="92"/>
      <c r="I48" s="83" t="s">
        <v>219</v>
      </c>
    </row>
    <row r="49" spans="1:9" ht="15">
      <c r="A49" s="80">
        <v>45</v>
      </c>
      <c r="B49" s="77">
        <v>242</v>
      </c>
      <c r="C49" s="85" t="s">
        <v>168</v>
      </c>
      <c r="D49" s="85" t="s">
        <v>114</v>
      </c>
      <c r="E49" s="86" t="s">
        <v>169</v>
      </c>
      <c r="F49" s="85" t="s">
        <v>161</v>
      </c>
      <c r="G49" s="91">
        <v>9.25</v>
      </c>
      <c r="H49" s="92"/>
      <c r="I49" s="83" t="s">
        <v>228</v>
      </c>
    </row>
    <row r="50" spans="1:13" s="109" customFormat="1" ht="15">
      <c r="A50" s="80">
        <v>46</v>
      </c>
      <c r="B50" s="77">
        <v>42</v>
      </c>
      <c r="C50" s="81" t="s">
        <v>69</v>
      </c>
      <c r="D50" s="81" t="s">
        <v>21</v>
      </c>
      <c r="E50" s="86" t="s">
        <v>70</v>
      </c>
      <c r="F50" s="83" t="s">
        <v>71</v>
      </c>
      <c r="G50" s="91">
        <v>9.28</v>
      </c>
      <c r="H50" s="92"/>
      <c r="I50" s="83" t="s">
        <v>212</v>
      </c>
      <c r="K50"/>
      <c r="L50"/>
      <c r="M50"/>
    </row>
    <row r="51" spans="1:13" s="109" customFormat="1" ht="15">
      <c r="A51" s="80"/>
      <c r="B51" s="77">
        <v>103</v>
      </c>
      <c r="C51" s="81" t="s">
        <v>83</v>
      </c>
      <c r="D51" s="81" t="s">
        <v>84</v>
      </c>
      <c r="E51" s="86" t="s">
        <v>85</v>
      </c>
      <c r="F51" s="83" t="s">
        <v>86</v>
      </c>
      <c r="G51" s="91" t="s">
        <v>432</v>
      </c>
      <c r="H51" s="92"/>
      <c r="I51" s="83" t="s">
        <v>214</v>
      </c>
      <c r="K51"/>
      <c r="L51"/>
      <c r="M51"/>
    </row>
    <row r="52" spans="1:13" s="109" customFormat="1" ht="15">
      <c r="A52" s="80"/>
      <c r="B52" s="77">
        <v>102</v>
      </c>
      <c r="C52" s="81" t="s">
        <v>99</v>
      </c>
      <c r="D52" s="81" t="s">
        <v>100</v>
      </c>
      <c r="E52" s="86" t="s">
        <v>101</v>
      </c>
      <c r="F52" s="83" t="s">
        <v>86</v>
      </c>
      <c r="G52" s="91" t="s">
        <v>432</v>
      </c>
      <c r="H52" s="92"/>
      <c r="I52" s="83" t="s">
        <v>214</v>
      </c>
      <c r="K52"/>
      <c r="L52"/>
      <c r="M52"/>
    </row>
    <row r="53" spans="1:13" s="109" customFormat="1" ht="15">
      <c r="A53" s="80"/>
      <c r="B53" s="77">
        <v>297</v>
      </c>
      <c r="C53" s="87" t="s">
        <v>110</v>
      </c>
      <c r="D53" s="85" t="s">
        <v>111</v>
      </c>
      <c r="E53" s="86" t="s">
        <v>112</v>
      </c>
      <c r="F53" s="85" t="s">
        <v>108</v>
      </c>
      <c r="G53" s="91" t="s">
        <v>432</v>
      </c>
      <c r="H53" s="92"/>
      <c r="I53" s="83" t="s">
        <v>219</v>
      </c>
      <c r="K53"/>
      <c r="L53"/>
      <c r="M53"/>
    </row>
    <row r="54" spans="1:13" s="109" customFormat="1" ht="15">
      <c r="A54" s="80"/>
      <c r="B54" s="77">
        <v>46</v>
      </c>
      <c r="C54" s="81" t="s">
        <v>139</v>
      </c>
      <c r="D54" s="81" t="s">
        <v>140</v>
      </c>
      <c r="E54" s="86" t="s">
        <v>141</v>
      </c>
      <c r="F54" s="83" t="s">
        <v>71</v>
      </c>
      <c r="G54" s="91" t="s">
        <v>432</v>
      </c>
      <c r="H54" s="92"/>
      <c r="I54" s="83" t="s">
        <v>224</v>
      </c>
      <c r="K54"/>
      <c r="L54"/>
      <c r="M54"/>
    </row>
    <row r="55" spans="1:13" s="109" customFormat="1" ht="15">
      <c r="A55" s="80"/>
      <c r="B55" s="77">
        <v>254</v>
      </c>
      <c r="C55" s="81" t="s">
        <v>187</v>
      </c>
      <c r="D55" s="81" t="s">
        <v>188</v>
      </c>
      <c r="E55" s="86" t="s">
        <v>189</v>
      </c>
      <c r="F55" s="83" t="s">
        <v>173</v>
      </c>
      <c r="G55" s="91" t="s">
        <v>432</v>
      </c>
      <c r="H55" s="92"/>
      <c r="I55" s="83" t="s">
        <v>230</v>
      </c>
      <c r="K55"/>
      <c r="L55"/>
      <c r="M55"/>
    </row>
    <row r="56" spans="1:13" s="109" customFormat="1" ht="15">
      <c r="A56" s="110" t="s">
        <v>235</v>
      </c>
      <c r="B56" s="77">
        <v>226</v>
      </c>
      <c r="C56" s="85" t="s">
        <v>90</v>
      </c>
      <c r="D56" s="85" t="s">
        <v>91</v>
      </c>
      <c r="E56" s="86" t="s">
        <v>92</v>
      </c>
      <c r="F56" s="85" t="s">
        <v>93</v>
      </c>
      <c r="G56" s="92">
        <v>8.09</v>
      </c>
      <c r="H56" s="92"/>
      <c r="I56" s="83" t="s">
        <v>215</v>
      </c>
      <c r="K56"/>
      <c r="L56"/>
      <c r="M56"/>
    </row>
    <row r="57" spans="1:13" s="109" customFormat="1" ht="15">
      <c r="A57" s="110" t="s">
        <v>234</v>
      </c>
      <c r="B57" s="77">
        <v>259</v>
      </c>
      <c r="C57" s="85" t="s">
        <v>32</v>
      </c>
      <c r="D57" s="85" t="s">
        <v>33</v>
      </c>
      <c r="E57" s="86" t="s">
        <v>34</v>
      </c>
      <c r="F57" s="85" t="s">
        <v>35</v>
      </c>
      <c r="G57" s="92">
        <v>8.4</v>
      </c>
      <c r="H57" s="92"/>
      <c r="I57" s="83" t="s">
        <v>206</v>
      </c>
      <c r="K57"/>
      <c r="L57"/>
      <c r="M57"/>
    </row>
    <row r="58" spans="1:13" s="109" customFormat="1" ht="15">
      <c r="A58" s="110" t="s">
        <v>234</v>
      </c>
      <c r="B58" s="77">
        <v>293</v>
      </c>
      <c r="C58" s="85" t="s">
        <v>72</v>
      </c>
      <c r="D58" s="85" t="s">
        <v>73</v>
      </c>
      <c r="E58" s="86" t="s">
        <v>74</v>
      </c>
      <c r="F58" s="85" t="s">
        <v>57</v>
      </c>
      <c r="G58" s="92">
        <v>8.72</v>
      </c>
      <c r="H58" s="92"/>
      <c r="I58" s="83" t="s">
        <v>210</v>
      </c>
      <c r="K58"/>
      <c r="L58"/>
      <c r="M58"/>
    </row>
    <row r="59" spans="1:13" s="109" customFormat="1" ht="15">
      <c r="A59" s="110" t="s">
        <v>234</v>
      </c>
      <c r="B59" s="77">
        <v>295</v>
      </c>
      <c r="C59" s="85" t="s">
        <v>20</v>
      </c>
      <c r="D59" s="85" t="s">
        <v>55</v>
      </c>
      <c r="E59" s="86" t="s">
        <v>56</v>
      </c>
      <c r="F59" s="85" t="s">
        <v>57</v>
      </c>
      <c r="G59" s="92">
        <v>9.02</v>
      </c>
      <c r="H59" s="92"/>
      <c r="I59" s="83" t="s">
        <v>210</v>
      </c>
      <c r="K59"/>
      <c r="L59"/>
      <c r="M59"/>
    </row>
    <row r="60" spans="1:13" s="109" customFormat="1" ht="15">
      <c r="A60" s="110" t="s">
        <v>234</v>
      </c>
      <c r="B60" s="77">
        <v>280</v>
      </c>
      <c r="C60" s="81" t="s">
        <v>37</v>
      </c>
      <c r="D60" s="81" t="s">
        <v>38</v>
      </c>
      <c r="E60" s="86" t="s">
        <v>39</v>
      </c>
      <c r="F60" s="83" t="s">
        <v>40</v>
      </c>
      <c r="G60" s="92">
        <v>9.29</v>
      </c>
      <c r="H60" s="92"/>
      <c r="I60" s="83" t="s">
        <v>207</v>
      </c>
      <c r="K60"/>
      <c r="L60"/>
      <c r="M60"/>
    </row>
    <row r="61" ht="12.75">
      <c r="A61" s="7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145" zoomScaleNormal="145" zoomScalePageLayoutView="0" workbookViewId="0" topLeftCell="A7">
      <selection activeCell="B26" sqref="B26"/>
    </sheetView>
  </sheetViews>
  <sheetFormatPr defaultColWidth="9.140625" defaultRowHeight="12.75"/>
  <cols>
    <col min="1" max="1" width="8.00390625" style="6" customWidth="1"/>
    <col min="2" max="2" width="7.57421875" style="6" customWidth="1"/>
    <col min="3" max="3" width="6.57421875" style="6" customWidth="1"/>
    <col min="4" max="4" width="15.00390625" style="8" bestFit="1" customWidth="1"/>
    <col min="5" max="5" width="17.7109375" style="8" bestFit="1" customWidth="1"/>
    <col min="6" max="6" width="11.28125" style="5" bestFit="1" customWidth="1"/>
    <col min="7" max="7" width="20.8515625" style="7" bestFit="1" customWidth="1"/>
    <col min="8" max="8" width="10.8515625" style="6" customWidth="1"/>
    <col min="9" max="9" width="9.28125" style="5" customWidth="1"/>
    <col min="10" max="10" width="32.7109375" style="0" bestFit="1" customWidth="1"/>
  </cols>
  <sheetData>
    <row r="1" spans="1:14" ht="23.25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57"/>
      <c r="K1" s="57"/>
      <c r="L1" s="57"/>
      <c r="M1" s="57"/>
      <c r="N1" s="57"/>
    </row>
    <row r="2" spans="1:10" ht="9.75" customHeight="1">
      <c r="A2" s="58"/>
      <c r="B2" s="58"/>
      <c r="C2" s="58"/>
      <c r="D2" s="14"/>
      <c r="E2" s="14"/>
      <c r="F2" s="58"/>
      <c r="G2" s="14"/>
      <c r="H2" s="14"/>
      <c r="I2" s="14"/>
      <c r="J2" s="14"/>
    </row>
    <row r="3" spans="1:9" ht="20.25">
      <c r="A3" s="62"/>
      <c r="B3" s="62"/>
      <c r="C3" s="113" t="s">
        <v>15</v>
      </c>
      <c r="D3" s="113"/>
      <c r="E3" s="69"/>
      <c r="F3" s="70"/>
      <c r="G3" s="71"/>
      <c r="H3" s="72"/>
      <c r="I3" s="15"/>
    </row>
    <row r="4" spans="1:9" ht="16.5">
      <c r="A4" s="1"/>
      <c r="B4" s="1"/>
      <c r="C4" s="114">
        <v>42721</v>
      </c>
      <c r="D4" s="114"/>
      <c r="E4" s="73"/>
      <c r="F4" s="70"/>
      <c r="G4" s="74"/>
      <c r="H4" s="75"/>
      <c r="I4" s="3"/>
    </row>
    <row r="5" spans="1:9" ht="9.75" customHeight="1">
      <c r="A5" s="1"/>
      <c r="B5" s="1"/>
      <c r="C5" s="76"/>
      <c r="D5" s="73"/>
      <c r="E5" s="73"/>
      <c r="F5" s="70"/>
      <c r="G5" s="74"/>
      <c r="H5" s="75"/>
      <c r="I5" s="3"/>
    </row>
    <row r="6" spans="1:10" ht="17.25">
      <c r="A6" s="1"/>
      <c r="B6" s="1"/>
      <c r="C6" s="70"/>
      <c r="D6" s="71"/>
      <c r="E6" s="112" t="s">
        <v>430</v>
      </c>
      <c r="F6" s="112"/>
      <c r="G6" s="112"/>
      <c r="H6" s="112"/>
      <c r="I6" s="13"/>
      <c r="J6" s="2"/>
    </row>
    <row r="7" spans="4:9" ht="12.75">
      <c r="D7" s="12"/>
      <c r="E7" s="12"/>
      <c r="H7" s="11"/>
      <c r="I7" s="10"/>
    </row>
    <row r="8" spans="1:11" s="68" customFormat="1" ht="36.75" customHeight="1">
      <c r="A8" s="66" t="s">
        <v>18</v>
      </c>
      <c r="B8" s="66" t="s">
        <v>13</v>
      </c>
      <c r="C8" s="66" t="s">
        <v>0</v>
      </c>
      <c r="D8" s="66" t="s">
        <v>12</v>
      </c>
      <c r="E8" s="66" t="s">
        <v>11</v>
      </c>
      <c r="F8" s="67" t="s">
        <v>1</v>
      </c>
      <c r="G8" s="66" t="s">
        <v>3</v>
      </c>
      <c r="H8" s="66" t="s">
        <v>8</v>
      </c>
      <c r="I8" s="67" t="s">
        <v>9</v>
      </c>
      <c r="J8" s="67" t="s">
        <v>10</v>
      </c>
      <c r="K8" s="106"/>
    </row>
    <row r="9" spans="1:11" s="9" customFormat="1" ht="15.75">
      <c r="A9" s="59"/>
      <c r="B9" s="63"/>
      <c r="C9" s="77"/>
      <c r="D9" s="78" t="s">
        <v>19</v>
      </c>
      <c r="E9" s="79"/>
      <c r="F9" s="80"/>
      <c r="G9" s="80"/>
      <c r="H9" s="16"/>
      <c r="I9" s="60"/>
      <c r="J9" s="18"/>
      <c r="K9" s="107"/>
    </row>
    <row r="10" spans="1:11" s="9" customFormat="1" ht="15.75">
      <c r="A10" s="59">
        <v>1</v>
      </c>
      <c r="B10" s="63"/>
      <c r="C10" s="77"/>
      <c r="D10" s="80"/>
      <c r="E10" s="79"/>
      <c r="F10" s="80"/>
      <c r="G10" s="80"/>
      <c r="H10" s="16"/>
      <c r="I10" s="60"/>
      <c r="J10" s="18"/>
      <c r="K10" s="107"/>
    </row>
    <row r="11" spans="1:11" s="9" customFormat="1" ht="15.75">
      <c r="A11" s="59">
        <v>2</v>
      </c>
      <c r="B11" s="88">
        <f>RANK(H11,H$9:H102,100)</f>
        <v>8</v>
      </c>
      <c r="C11" s="77">
        <v>80</v>
      </c>
      <c r="D11" s="81" t="s">
        <v>254</v>
      </c>
      <c r="E11" s="81" t="s">
        <v>255</v>
      </c>
      <c r="F11" s="82" t="s">
        <v>256</v>
      </c>
      <c r="G11" s="83" t="s">
        <v>257</v>
      </c>
      <c r="H11" s="16">
        <v>10.2</v>
      </c>
      <c r="I11" s="60"/>
      <c r="J11" s="83" t="s">
        <v>278</v>
      </c>
      <c r="K11" s="107"/>
    </row>
    <row r="12" spans="1:11" s="9" customFormat="1" ht="15.75">
      <c r="A12" s="59">
        <v>3</v>
      </c>
      <c r="B12" s="88">
        <f>RANK(H12,H$9:H103,100)</f>
        <v>3</v>
      </c>
      <c r="C12" s="77">
        <v>273</v>
      </c>
      <c r="D12" s="81" t="s">
        <v>343</v>
      </c>
      <c r="E12" s="81" t="s">
        <v>344</v>
      </c>
      <c r="F12" s="82" t="s">
        <v>345</v>
      </c>
      <c r="G12" s="83" t="s">
        <v>35</v>
      </c>
      <c r="H12" s="16">
        <v>9.17</v>
      </c>
      <c r="I12" s="60"/>
      <c r="J12" s="17" t="s">
        <v>375</v>
      </c>
      <c r="K12" s="107"/>
    </row>
    <row r="13" spans="1:11" s="9" customFormat="1" ht="15.75">
      <c r="A13" s="59">
        <v>4</v>
      </c>
      <c r="B13" s="88">
        <f>RANK(H13,H$9:H104,100)</f>
        <v>4</v>
      </c>
      <c r="C13" s="77">
        <v>95</v>
      </c>
      <c r="D13" s="81" t="s">
        <v>116</v>
      </c>
      <c r="E13" s="81" t="s">
        <v>117</v>
      </c>
      <c r="F13" s="82" t="s">
        <v>118</v>
      </c>
      <c r="G13" s="83" t="s">
        <v>86</v>
      </c>
      <c r="H13" s="16">
        <v>9.32</v>
      </c>
      <c r="I13" s="60"/>
      <c r="J13" s="83" t="s">
        <v>220</v>
      </c>
      <c r="K13" s="107"/>
    </row>
    <row r="14" spans="1:11" s="9" customFormat="1" ht="15.75">
      <c r="A14" s="59"/>
      <c r="B14" s="88"/>
      <c r="C14" s="77"/>
      <c r="D14" s="78" t="s">
        <v>36</v>
      </c>
      <c r="E14" s="79"/>
      <c r="F14" s="80"/>
      <c r="G14" s="80"/>
      <c r="H14" s="16"/>
      <c r="I14" s="60"/>
      <c r="J14" s="100"/>
      <c r="K14" s="107"/>
    </row>
    <row r="15" spans="1:11" s="9" customFormat="1" ht="15.75">
      <c r="A15" s="59">
        <v>1</v>
      </c>
      <c r="B15" s="88"/>
      <c r="C15" s="77"/>
      <c r="D15" s="81"/>
      <c r="E15" s="81"/>
      <c r="F15" s="82"/>
      <c r="G15" s="83"/>
      <c r="H15" s="16"/>
      <c r="I15" s="60"/>
      <c r="J15" s="17"/>
      <c r="K15" s="107"/>
    </row>
    <row r="16" spans="1:11" s="9" customFormat="1" ht="15.75">
      <c r="A16" s="59">
        <v>2</v>
      </c>
      <c r="B16" s="88"/>
      <c r="C16" s="77">
        <v>268</v>
      </c>
      <c r="D16" s="81" t="s">
        <v>346</v>
      </c>
      <c r="E16" s="81" t="s">
        <v>347</v>
      </c>
      <c r="F16" s="82" t="s">
        <v>348</v>
      </c>
      <c r="G16" s="83" t="s">
        <v>35</v>
      </c>
      <c r="H16" s="16" t="s">
        <v>432</v>
      </c>
      <c r="I16" s="60"/>
      <c r="J16" s="17" t="s">
        <v>375</v>
      </c>
      <c r="K16" s="107"/>
    </row>
    <row r="17" spans="1:11" s="9" customFormat="1" ht="15.75">
      <c r="A17" s="59">
        <v>3</v>
      </c>
      <c r="B17" s="88">
        <f>RANK(H17,H$9:H108,100)</f>
        <v>7</v>
      </c>
      <c r="C17" s="77">
        <v>100</v>
      </c>
      <c r="D17" s="81" t="s">
        <v>349</v>
      </c>
      <c r="E17" s="81" t="s">
        <v>350</v>
      </c>
      <c r="F17" s="82" t="s">
        <v>351</v>
      </c>
      <c r="G17" s="83" t="s">
        <v>86</v>
      </c>
      <c r="H17" s="16">
        <v>9.88</v>
      </c>
      <c r="I17" s="60"/>
      <c r="J17" s="83" t="s">
        <v>220</v>
      </c>
      <c r="K17" s="108" t="s">
        <v>433</v>
      </c>
    </row>
    <row r="18" spans="1:13" s="9" customFormat="1" ht="15.75">
      <c r="A18" s="59">
        <v>4</v>
      </c>
      <c r="B18" s="88"/>
      <c r="C18" s="77">
        <v>271</v>
      </c>
      <c r="D18" s="81" t="s">
        <v>155</v>
      </c>
      <c r="E18" s="81" t="s">
        <v>156</v>
      </c>
      <c r="F18" s="82" t="s">
        <v>157</v>
      </c>
      <c r="G18" s="83" t="s">
        <v>35</v>
      </c>
      <c r="H18" s="16" t="s">
        <v>432</v>
      </c>
      <c r="I18" s="16"/>
      <c r="J18" s="17" t="s">
        <v>227</v>
      </c>
      <c r="K18" s="109"/>
      <c r="L18"/>
      <c r="M18"/>
    </row>
    <row r="19" spans="1:13" s="9" customFormat="1" ht="15.75">
      <c r="A19" s="59"/>
      <c r="B19" s="88"/>
      <c r="C19" s="77"/>
      <c r="D19" s="78" t="s">
        <v>51</v>
      </c>
      <c r="E19" s="79"/>
      <c r="F19" s="80"/>
      <c r="G19" s="80"/>
      <c r="H19" s="16"/>
      <c r="I19" s="16"/>
      <c r="J19" s="100"/>
      <c r="K19" s="109"/>
      <c r="L19"/>
      <c r="M19"/>
    </row>
    <row r="20" spans="1:13" s="9" customFormat="1" ht="15.75">
      <c r="A20" s="59">
        <v>1</v>
      </c>
      <c r="B20" s="88">
        <f>RANK(H20,H$9:H111,100)</f>
        <v>9</v>
      </c>
      <c r="C20" s="77">
        <v>260</v>
      </c>
      <c r="D20" s="81" t="s">
        <v>292</v>
      </c>
      <c r="E20" s="81" t="s">
        <v>355</v>
      </c>
      <c r="F20" s="84" t="s">
        <v>294</v>
      </c>
      <c r="G20" s="83" t="s">
        <v>64</v>
      </c>
      <c r="H20" s="16">
        <v>10.35</v>
      </c>
      <c r="I20" s="16"/>
      <c r="J20" s="83" t="s">
        <v>304</v>
      </c>
      <c r="K20" s="109"/>
      <c r="L20"/>
      <c r="M20"/>
    </row>
    <row r="21" spans="1:11" s="9" customFormat="1" ht="15.75">
      <c r="A21" s="59">
        <v>2</v>
      </c>
      <c r="B21" s="88">
        <f>RANK(H21,H$9:H112,100)</f>
        <v>6</v>
      </c>
      <c r="C21" s="77">
        <v>274</v>
      </c>
      <c r="D21" s="81" t="s">
        <v>356</v>
      </c>
      <c r="E21" s="81" t="s">
        <v>357</v>
      </c>
      <c r="F21" s="82" t="s">
        <v>358</v>
      </c>
      <c r="G21" s="83" t="s">
        <v>35</v>
      </c>
      <c r="H21" s="16">
        <v>9.78</v>
      </c>
      <c r="I21" s="16"/>
      <c r="J21" s="17" t="s">
        <v>377</v>
      </c>
      <c r="K21" s="108"/>
    </row>
    <row r="22" spans="1:13" s="9" customFormat="1" ht="15.75">
      <c r="A22" s="59">
        <v>3</v>
      </c>
      <c r="B22" s="88">
        <f>RANK(H22,H$9:H113,100)</f>
        <v>2</v>
      </c>
      <c r="C22" s="77">
        <v>289</v>
      </c>
      <c r="D22" s="87" t="s">
        <v>359</v>
      </c>
      <c r="E22" s="85" t="s">
        <v>194</v>
      </c>
      <c r="F22" s="86" t="s">
        <v>360</v>
      </c>
      <c r="G22" s="85" t="s">
        <v>82</v>
      </c>
      <c r="H22" s="16">
        <v>9.12</v>
      </c>
      <c r="I22" s="16"/>
      <c r="J22" s="90" t="s">
        <v>229</v>
      </c>
      <c r="K22" s="109"/>
      <c r="L22"/>
      <c r="M22"/>
    </row>
    <row r="23" spans="1:13" s="9" customFormat="1" ht="15.75">
      <c r="A23" s="59">
        <v>4</v>
      </c>
      <c r="B23" s="88">
        <f>RANK(H23,H$9:H114,100)</f>
        <v>5</v>
      </c>
      <c r="C23" s="77">
        <v>264</v>
      </c>
      <c r="D23" s="87" t="s">
        <v>361</v>
      </c>
      <c r="E23" s="85" t="s">
        <v>362</v>
      </c>
      <c r="F23" s="86" t="s">
        <v>363</v>
      </c>
      <c r="G23" s="85" t="s">
        <v>108</v>
      </c>
      <c r="H23" s="16">
        <v>9.71</v>
      </c>
      <c r="I23" s="16"/>
      <c r="J23" s="90" t="s">
        <v>219</v>
      </c>
      <c r="K23" s="109"/>
      <c r="L23"/>
      <c r="M23"/>
    </row>
    <row r="24" spans="1:13" s="9" customFormat="1" ht="15.75">
      <c r="A24" s="59"/>
      <c r="B24" s="88"/>
      <c r="C24" s="77"/>
      <c r="D24" s="78" t="s">
        <v>65</v>
      </c>
      <c r="E24" s="79"/>
      <c r="F24" s="80"/>
      <c r="G24" s="80"/>
      <c r="H24" s="16"/>
      <c r="I24" s="16"/>
      <c r="J24" s="100"/>
      <c r="K24" s="109"/>
      <c r="L24"/>
      <c r="M24"/>
    </row>
    <row r="25" spans="1:13" s="9" customFormat="1" ht="15.75">
      <c r="A25" s="59">
        <v>1</v>
      </c>
      <c r="B25" s="88"/>
      <c r="C25" s="77">
        <v>299</v>
      </c>
      <c r="D25" s="81" t="s">
        <v>364</v>
      </c>
      <c r="E25" s="81" t="s">
        <v>114</v>
      </c>
      <c r="F25" s="84" t="s">
        <v>365</v>
      </c>
      <c r="G25" s="83" t="s">
        <v>47</v>
      </c>
      <c r="H25" s="16" t="s">
        <v>432</v>
      </c>
      <c r="I25" s="16"/>
      <c r="J25" s="83" t="s">
        <v>207</v>
      </c>
      <c r="K25" s="109"/>
      <c r="L25"/>
      <c r="M25"/>
    </row>
    <row r="26" spans="1:11" s="9" customFormat="1" ht="15.75">
      <c r="A26" s="59">
        <v>2</v>
      </c>
      <c r="B26" s="88"/>
      <c r="C26" s="77">
        <v>261</v>
      </c>
      <c r="D26" s="87" t="s">
        <v>366</v>
      </c>
      <c r="E26" s="85" t="s">
        <v>367</v>
      </c>
      <c r="F26" s="86" t="s">
        <v>368</v>
      </c>
      <c r="G26" s="85" t="s">
        <v>369</v>
      </c>
      <c r="H26" s="16" t="s">
        <v>435</v>
      </c>
      <c r="I26" s="16"/>
      <c r="J26" s="90" t="s">
        <v>378</v>
      </c>
      <c r="K26" s="108"/>
    </row>
    <row r="27" spans="1:11" s="9" customFormat="1" ht="15.75">
      <c r="A27" s="59">
        <v>3</v>
      </c>
      <c r="B27" s="88"/>
      <c r="C27" s="77">
        <v>96</v>
      </c>
      <c r="D27" s="81" t="s">
        <v>370</v>
      </c>
      <c r="E27" s="81" t="s">
        <v>371</v>
      </c>
      <c r="F27" s="82" t="s">
        <v>118</v>
      </c>
      <c r="G27" s="83" t="s">
        <v>86</v>
      </c>
      <c r="H27" s="16" t="s">
        <v>434</v>
      </c>
      <c r="I27" s="16"/>
      <c r="J27" s="83" t="s">
        <v>220</v>
      </c>
      <c r="K27" s="108"/>
    </row>
    <row r="28" spans="1:11" s="9" customFormat="1" ht="15.75">
      <c r="A28" s="59">
        <v>4</v>
      </c>
      <c r="B28" s="88">
        <f>RANK(H28,H$9:H119,100)</f>
        <v>1</v>
      </c>
      <c r="C28" s="77">
        <v>290</v>
      </c>
      <c r="D28" s="87" t="s">
        <v>372</v>
      </c>
      <c r="E28" s="85" t="s">
        <v>373</v>
      </c>
      <c r="F28" s="86" t="s">
        <v>374</v>
      </c>
      <c r="G28" s="85" t="s">
        <v>82</v>
      </c>
      <c r="H28" s="16">
        <v>9.04</v>
      </c>
      <c r="I28" s="16"/>
      <c r="J28" s="90" t="s">
        <v>229</v>
      </c>
      <c r="K28" s="108"/>
    </row>
  </sheetData>
  <sheetProtection/>
  <mergeCells count="4">
    <mergeCell ref="A1:I1"/>
    <mergeCell ref="C3:D3"/>
    <mergeCell ref="C4:D4"/>
    <mergeCell ref="E6:H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60" zoomScaleNormal="160" zoomScalePageLayoutView="0" workbookViewId="0" topLeftCell="A2">
      <selection activeCell="C11" sqref="C11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5.00390625" style="8" bestFit="1" customWidth="1"/>
    <col min="4" max="4" width="17.7109375" style="8" bestFit="1" customWidth="1"/>
    <col min="5" max="5" width="11.28125" style="5" bestFit="1" customWidth="1"/>
    <col min="6" max="6" width="20.8515625" style="7" bestFit="1" customWidth="1"/>
    <col min="7" max="7" width="10.8515625" style="6" customWidth="1"/>
    <col min="8" max="8" width="9.28125" style="5" customWidth="1"/>
    <col min="9" max="9" width="32.7109375" style="0" bestFit="1" customWidth="1"/>
  </cols>
  <sheetData>
    <row r="1" spans="1:13" ht="23.25">
      <c r="A1" s="111" t="s">
        <v>16</v>
      </c>
      <c r="B1" s="111"/>
      <c r="C1" s="111"/>
      <c r="D1" s="111"/>
      <c r="E1" s="111"/>
      <c r="F1" s="111"/>
      <c r="G1" s="111"/>
      <c r="H1" s="111"/>
      <c r="I1" s="57"/>
      <c r="J1" s="57"/>
      <c r="K1" s="57"/>
      <c r="L1" s="57"/>
      <c r="M1" s="57"/>
    </row>
    <row r="2" spans="1:9" ht="9.75" customHeight="1">
      <c r="A2" s="58"/>
      <c r="B2" s="58"/>
      <c r="C2" s="14"/>
      <c r="D2" s="14"/>
      <c r="E2" s="58"/>
      <c r="F2" s="14"/>
      <c r="G2" s="14"/>
      <c r="H2" s="14"/>
      <c r="I2" s="14"/>
    </row>
    <row r="3" spans="1:8" ht="20.25">
      <c r="A3" s="62"/>
      <c r="B3" s="113" t="s">
        <v>15</v>
      </c>
      <c r="C3" s="113"/>
      <c r="D3" s="69"/>
      <c r="E3" s="70"/>
      <c r="F3" s="71"/>
      <c r="G3" s="72"/>
      <c r="H3" s="15"/>
    </row>
    <row r="4" spans="1:8" ht="16.5">
      <c r="A4" s="1"/>
      <c r="B4" s="114">
        <v>42721</v>
      </c>
      <c r="C4" s="114"/>
      <c r="D4" s="73"/>
      <c r="E4" s="70"/>
      <c r="F4" s="74"/>
      <c r="G4" s="75"/>
      <c r="H4" s="3"/>
    </row>
    <row r="5" spans="1:8" ht="9.75" customHeight="1">
      <c r="A5" s="1"/>
      <c r="B5" s="76"/>
      <c r="C5" s="73"/>
      <c r="D5" s="73"/>
      <c r="E5" s="70"/>
      <c r="F5" s="74"/>
      <c r="G5" s="75"/>
      <c r="H5" s="3"/>
    </row>
    <row r="6" spans="1:9" ht="17.25">
      <c r="A6" s="1"/>
      <c r="B6" s="70"/>
      <c r="C6" s="71"/>
      <c r="D6" s="112" t="s">
        <v>436</v>
      </c>
      <c r="E6" s="112"/>
      <c r="F6" s="112"/>
      <c r="G6" s="112"/>
      <c r="H6" s="13"/>
      <c r="I6" s="2"/>
    </row>
    <row r="7" spans="3:8" ht="12.75">
      <c r="C7" s="12"/>
      <c r="D7" s="12"/>
      <c r="G7" s="11"/>
      <c r="H7" s="10"/>
    </row>
    <row r="8" spans="1:10" s="68" customFormat="1" ht="36.75" customHeight="1">
      <c r="A8" s="66" t="s">
        <v>13</v>
      </c>
      <c r="B8" s="66" t="s">
        <v>0</v>
      </c>
      <c r="C8" s="66" t="s">
        <v>12</v>
      </c>
      <c r="D8" s="66" t="s">
        <v>11</v>
      </c>
      <c r="E8" s="67" t="s">
        <v>1</v>
      </c>
      <c r="F8" s="66" t="s">
        <v>3</v>
      </c>
      <c r="G8" s="66" t="s">
        <v>8</v>
      </c>
      <c r="H8" s="67" t="s">
        <v>9</v>
      </c>
      <c r="I8" s="67" t="s">
        <v>10</v>
      </c>
      <c r="J8" s="106"/>
    </row>
    <row r="9" spans="1:10" s="9" customFormat="1" ht="15.75">
      <c r="A9" s="59">
        <v>1</v>
      </c>
      <c r="B9" s="77">
        <v>290</v>
      </c>
      <c r="C9" s="87" t="s">
        <v>372</v>
      </c>
      <c r="D9" s="85" t="s">
        <v>373</v>
      </c>
      <c r="E9" s="86" t="s">
        <v>374</v>
      </c>
      <c r="F9" s="85" t="s">
        <v>82</v>
      </c>
      <c r="G9" s="16">
        <v>9.04</v>
      </c>
      <c r="H9" s="60">
        <v>8.72</v>
      </c>
      <c r="I9" s="90" t="s">
        <v>229</v>
      </c>
      <c r="J9" s="107"/>
    </row>
    <row r="10" spans="1:10" s="9" customFormat="1" ht="15.75">
      <c r="A10" s="59">
        <v>2</v>
      </c>
      <c r="B10" s="77">
        <v>273</v>
      </c>
      <c r="C10" s="81" t="s">
        <v>343</v>
      </c>
      <c r="D10" s="81" t="s">
        <v>344</v>
      </c>
      <c r="E10" s="82" t="s">
        <v>345</v>
      </c>
      <c r="F10" s="83" t="s">
        <v>35</v>
      </c>
      <c r="G10" s="16">
        <v>9.17</v>
      </c>
      <c r="H10" s="60">
        <v>9.23</v>
      </c>
      <c r="I10" s="17" t="s">
        <v>375</v>
      </c>
      <c r="J10" s="107"/>
    </row>
    <row r="11" spans="1:10" s="9" customFormat="1" ht="15.75">
      <c r="A11" s="59">
        <v>3</v>
      </c>
      <c r="B11" s="77">
        <v>95</v>
      </c>
      <c r="C11" s="81" t="s">
        <v>116</v>
      </c>
      <c r="D11" s="81" t="s">
        <v>117</v>
      </c>
      <c r="E11" s="82" t="s">
        <v>118</v>
      </c>
      <c r="F11" s="83" t="s">
        <v>86</v>
      </c>
      <c r="G11" s="16">
        <v>9.32</v>
      </c>
      <c r="H11" s="60">
        <v>9.27</v>
      </c>
      <c r="I11" s="83" t="s">
        <v>220</v>
      </c>
      <c r="J11" s="107"/>
    </row>
    <row r="12" spans="1:10" s="9" customFormat="1" ht="15.75">
      <c r="A12" s="59">
        <v>4</v>
      </c>
      <c r="B12" s="77">
        <v>289</v>
      </c>
      <c r="C12" s="87" t="s">
        <v>359</v>
      </c>
      <c r="D12" s="85" t="s">
        <v>194</v>
      </c>
      <c r="E12" s="86" t="s">
        <v>360</v>
      </c>
      <c r="F12" s="85" t="s">
        <v>82</v>
      </c>
      <c r="G12" s="16">
        <v>9.12</v>
      </c>
      <c r="H12" s="60">
        <v>10.15</v>
      </c>
      <c r="I12" s="90" t="s">
        <v>229</v>
      </c>
      <c r="J12" s="107"/>
    </row>
    <row r="13" spans="1:10" s="9" customFormat="1" ht="15.75">
      <c r="A13" s="59">
        <v>5</v>
      </c>
      <c r="B13" s="77">
        <v>264</v>
      </c>
      <c r="C13" s="87" t="s">
        <v>361</v>
      </c>
      <c r="D13" s="85" t="s">
        <v>362</v>
      </c>
      <c r="E13" s="86" t="s">
        <v>363</v>
      </c>
      <c r="F13" s="85" t="s">
        <v>108</v>
      </c>
      <c r="G13" s="16">
        <v>9.71</v>
      </c>
      <c r="H13" s="60"/>
      <c r="I13" s="90" t="s">
        <v>219</v>
      </c>
      <c r="J13" s="107"/>
    </row>
    <row r="14" spans="1:10" s="9" customFormat="1" ht="15.75">
      <c r="A14" s="59">
        <v>6</v>
      </c>
      <c r="B14" s="77">
        <v>274</v>
      </c>
      <c r="C14" s="81" t="s">
        <v>356</v>
      </c>
      <c r="D14" s="81" t="s">
        <v>357</v>
      </c>
      <c r="E14" s="82" t="s">
        <v>358</v>
      </c>
      <c r="F14" s="83" t="s">
        <v>35</v>
      </c>
      <c r="G14" s="16">
        <v>9.78</v>
      </c>
      <c r="H14" s="60"/>
      <c r="I14" s="17" t="s">
        <v>377</v>
      </c>
      <c r="J14" s="107"/>
    </row>
    <row r="15" spans="1:10" s="9" customFormat="1" ht="15.75">
      <c r="A15" s="59">
        <v>7</v>
      </c>
      <c r="B15" s="77">
        <v>100</v>
      </c>
      <c r="C15" s="81" t="s">
        <v>349</v>
      </c>
      <c r="D15" s="81" t="s">
        <v>350</v>
      </c>
      <c r="E15" s="82" t="s">
        <v>351</v>
      </c>
      <c r="F15" s="83" t="s">
        <v>86</v>
      </c>
      <c r="G15" s="16">
        <v>9.88</v>
      </c>
      <c r="H15" s="60"/>
      <c r="I15" s="83" t="s">
        <v>220</v>
      </c>
      <c r="J15" s="107"/>
    </row>
    <row r="16" spans="1:10" s="9" customFormat="1" ht="15.75">
      <c r="A16" s="59">
        <v>8</v>
      </c>
      <c r="B16" s="77">
        <v>80</v>
      </c>
      <c r="C16" s="81" t="s">
        <v>254</v>
      </c>
      <c r="D16" s="81" t="s">
        <v>255</v>
      </c>
      <c r="E16" s="82" t="s">
        <v>256</v>
      </c>
      <c r="F16" s="83" t="s">
        <v>257</v>
      </c>
      <c r="G16" s="16">
        <v>10.2</v>
      </c>
      <c r="H16" s="60"/>
      <c r="I16" s="83" t="s">
        <v>278</v>
      </c>
      <c r="J16" s="107"/>
    </row>
    <row r="17" spans="1:10" s="9" customFormat="1" ht="15.75">
      <c r="A17" s="59">
        <v>9</v>
      </c>
      <c r="B17" s="77">
        <v>260</v>
      </c>
      <c r="C17" s="81" t="s">
        <v>292</v>
      </c>
      <c r="D17" s="81" t="s">
        <v>355</v>
      </c>
      <c r="E17" s="84" t="s">
        <v>294</v>
      </c>
      <c r="F17" s="83" t="s">
        <v>64</v>
      </c>
      <c r="G17" s="16">
        <v>10.35</v>
      </c>
      <c r="H17" s="60"/>
      <c r="I17" s="83" t="s">
        <v>304</v>
      </c>
      <c r="J17" s="108"/>
    </row>
    <row r="18" spans="1:10" s="9" customFormat="1" ht="15.75">
      <c r="A18" s="59"/>
      <c r="B18" s="77">
        <v>261</v>
      </c>
      <c r="C18" s="87" t="s">
        <v>366</v>
      </c>
      <c r="D18" s="85" t="s">
        <v>367</v>
      </c>
      <c r="E18" s="86" t="s">
        <v>368</v>
      </c>
      <c r="F18" s="85" t="s">
        <v>369</v>
      </c>
      <c r="G18" s="16" t="s">
        <v>435</v>
      </c>
      <c r="H18" s="16"/>
      <c r="I18" s="90" t="s">
        <v>378</v>
      </c>
      <c r="J18" s="108"/>
    </row>
    <row r="19" spans="1:10" s="9" customFormat="1" ht="15.75">
      <c r="A19" s="59"/>
      <c r="B19" s="77">
        <v>96</v>
      </c>
      <c r="C19" s="81" t="s">
        <v>370</v>
      </c>
      <c r="D19" s="81" t="s">
        <v>371</v>
      </c>
      <c r="E19" s="82" t="s">
        <v>118</v>
      </c>
      <c r="F19" s="83" t="s">
        <v>86</v>
      </c>
      <c r="G19" s="16" t="s">
        <v>434</v>
      </c>
      <c r="H19" s="16"/>
      <c r="I19" s="83" t="s">
        <v>220</v>
      </c>
      <c r="J19" s="108"/>
    </row>
    <row r="20" spans="1:12" s="9" customFormat="1" ht="15.75">
      <c r="A20" s="59"/>
      <c r="B20" s="77">
        <v>268</v>
      </c>
      <c r="C20" s="81" t="s">
        <v>346</v>
      </c>
      <c r="D20" s="81" t="s">
        <v>347</v>
      </c>
      <c r="E20" s="82" t="s">
        <v>348</v>
      </c>
      <c r="F20" s="83" t="s">
        <v>35</v>
      </c>
      <c r="G20" s="16" t="s">
        <v>432</v>
      </c>
      <c r="H20" s="16"/>
      <c r="I20" s="17" t="s">
        <v>375</v>
      </c>
      <c r="J20" s="109"/>
      <c r="K20"/>
      <c r="L20"/>
    </row>
    <row r="21" spans="1:12" s="9" customFormat="1" ht="15.75">
      <c r="A21" s="59"/>
      <c r="B21" s="77">
        <v>271</v>
      </c>
      <c r="C21" s="81" t="s">
        <v>155</v>
      </c>
      <c r="D21" s="81" t="s">
        <v>156</v>
      </c>
      <c r="E21" s="82" t="s">
        <v>157</v>
      </c>
      <c r="F21" s="83" t="s">
        <v>35</v>
      </c>
      <c r="G21" s="16" t="s">
        <v>432</v>
      </c>
      <c r="H21" s="16"/>
      <c r="I21" s="17" t="s">
        <v>227</v>
      </c>
      <c r="J21" s="109"/>
      <c r="K21"/>
      <c r="L21"/>
    </row>
    <row r="22" spans="1:10" s="9" customFormat="1" ht="15.75">
      <c r="A22" s="59"/>
      <c r="B22" s="77">
        <v>299</v>
      </c>
      <c r="C22" s="81" t="s">
        <v>364</v>
      </c>
      <c r="D22" s="81" t="s">
        <v>114</v>
      </c>
      <c r="E22" s="84" t="s">
        <v>365</v>
      </c>
      <c r="F22" s="83" t="s">
        <v>47</v>
      </c>
      <c r="G22" s="16" t="s">
        <v>432</v>
      </c>
      <c r="H22" s="16"/>
      <c r="I22" s="83" t="s">
        <v>207</v>
      </c>
      <c r="J22" s="108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145" zoomScaleNormal="145" zoomScalePageLayoutView="0" workbookViewId="0" topLeftCell="A4">
      <selection activeCell="F10" sqref="F10"/>
    </sheetView>
  </sheetViews>
  <sheetFormatPr defaultColWidth="9.140625" defaultRowHeight="12.75"/>
  <cols>
    <col min="1" max="1" width="8.00390625" style="7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9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11" t="s">
        <v>16</v>
      </c>
      <c r="B1" s="111"/>
      <c r="C1" s="111"/>
      <c r="D1" s="111"/>
      <c r="E1" s="111"/>
      <c r="F1" s="111"/>
      <c r="G1" s="111"/>
      <c r="H1" s="57"/>
      <c r="I1" s="57"/>
      <c r="J1" s="57"/>
      <c r="K1" s="57"/>
      <c r="L1" s="57"/>
    </row>
    <row r="2" spans="1:8" ht="9.75" customHeight="1">
      <c r="A2" s="118"/>
      <c r="B2" s="58"/>
      <c r="C2" s="14"/>
      <c r="D2" s="14"/>
      <c r="E2" s="93"/>
      <c r="F2" s="14"/>
      <c r="G2" s="14"/>
      <c r="H2" s="14"/>
    </row>
    <row r="3" spans="1:7" ht="20.25">
      <c r="A3" s="119"/>
      <c r="B3" s="113" t="s">
        <v>15</v>
      </c>
      <c r="C3" s="113"/>
      <c r="D3" s="69"/>
      <c r="E3" s="94"/>
      <c r="F3" s="71"/>
      <c r="G3" s="15"/>
    </row>
    <row r="4" spans="1:7" ht="16.5">
      <c r="A4" s="120"/>
      <c r="B4" s="114">
        <v>42721</v>
      </c>
      <c r="C4" s="114"/>
      <c r="D4" s="73"/>
      <c r="E4" s="94"/>
      <c r="F4" s="74"/>
      <c r="G4" s="3"/>
    </row>
    <row r="5" spans="1:7" ht="9.75" customHeight="1">
      <c r="A5" s="120"/>
      <c r="B5" s="76"/>
      <c r="C5" s="73"/>
      <c r="D5" s="73"/>
      <c r="E5" s="94"/>
      <c r="F5" s="74"/>
      <c r="G5" s="3"/>
    </row>
    <row r="6" spans="1:8" ht="17.25">
      <c r="A6" s="120"/>
      <c r="B6" s="70"/>
      <c r="C6" s="71"/>
      <c r="D6" s="112" t="s">
        <v>429</v>
      </c>
      <c r="E6" s="112"/>
      <c r="F6" s="112"/>
      <c r="G6" s="13"/>
      <c r="H6" s="2"/>
    </row>
    <row r="7" spans="3:7" ht="12.75">
      <c r="C7" s="12"/>
      <c r="D7" s="12"/>
      <c r="G7" s="10"/>
    </row>
    <row r="8" spans="1:8" s="68" customFormat="1" ht="36.75" customHeight="1">
      <c r="A8" s="121" t="s">
        <v>18</v>
      </c>
      <c r="B8" s="66" t="s">
        <v>0</v>
      </c>
      <c r="C8" s="66" t="s">
        <v>12</v>
      </c>
      <c r="D8" s="66" t="s">
        <v>11</v>
      </c>
      <c r="E8" s="96" t="s">
        <v>1</v>
      </c>
      <c r="F8" s="66" t="s">
        <v>3</v>
      </c>
      <c r="G8" s="67" t="s">
        <v>9</v>
      </c>
      <c r="H8" s="67" t="s">
        <v>10</v>
      </c>
    </row>
    <row r="9" spans="1:8" s="9" customFormat="1" ht="15.75">
      <c r="A9" s="80">
        <v>1</v>
      </c>
      <c r="B9" s="77">
        <v>6</v>
      </c>
      <c r="C9" s="81" t="s">
        <v>20</v>
      </c>
      <c r="D9" s="81" t="s">
        <v>21</v>
      </c>
      <c r="E9" s="86" t="s">
        <v>22</v>
      </c>
      <c r="F9" s="83" t="s">
        <v>23</v>
      </c>
      <c r="G9" s="92">
        <v>43.69</v>
      </c>
      <c r="H9" s="83" t="s">
        <v>203</v>
      </c>
    </row>
    <row r="10" spans="1:12" s="9" customFormat="1" ht="15.75">
      <c r="A10" s="80">
        <v>2</v>
      </c>
      <c r="B10" s="77">
        <v>240</v>
      </c>
      <c r="C10" s="85" t="s">
        <v>178</v>
      </c>
      <c r="D10" s="85" t="s">
        <v>179</v>
      </c>
      <c r="E10" s="86" t="s">
        <v>180</v>
      </c>
      <c r="F10" s="85" t="s">
        <v>161</v>
      </c>
      <c r="G10" s="92">
        <v>44.02</v>
      </c>
      <c r="H10" s="90" t="s">
        <v>228</v>
      </c>
      <c r="I10"/>
      <c r="J10"/>
      <c r="K10"/>
      <c r="L10"/>
    </row>
    <row r="11" spans="1:9" s="9" customFormat="1" ht="15.75">
      <c r="A11" s="80">
        <v>3</v>
      </c>
      <c r="B11" s="77">
        <v>8</v>
      </c>
      <c r="C11" s="81" t="s">
        <v>239</v>
      </c>
      <c r="D11" s="81" t="s">
        <v>194</v>
      </c>
      <c r="E11" s="86" t="s">
        <v>240</v>
      </c>
      <c r="F11" s="83" t="s">
        <v>23</v>
      </c>
      <c r="G11" s="92">
        <v>45.02</v>
      </c>
      <c r="H11" s="83" t="s">
        <v>203</v>
      </c>
      <c r="I11" s="61"/>
    </row>
    <row r="12" spans="1:9" s="9" customFormat="1" ht="15.75">
      <c r="A12" s="80">
        <v>4</v>
      </c>
      <c r="B12" s="77">
        <v>280</v>
      </c>
      <c r="C12" s="81" t="s">
        <v>241</v>
      </c>
      <c r="D12" s="81" t="s">
        <v>242</v>
      </c>
      <c r="E12" s="97" t="s">
        <v>243</v>
      </c>
      <c r="F12" s="83" t="s">
        <v>244</v>
      </c>
      <c r="G12" s="92">
        <v>45.66</v>
      </c>
      <c r="H12" s="83" t="s">
        <v>276</v>
      </c>
      <c r="I12" s="61"/>
    </row>
    <row r="13" spans="1:12" s="9" customFormat="1" ht="15.75">
      <c r="A13" s="80">
        <v>5</v>
      </c>
      <c r="B13" s="77">
        <v>291</v>
      </c>
      <c r="C13" s="85" t="s">
        <v>87</v>
      </c>
      <c r="D13" s="85" t="s">
        <v>88</v>
      </c>
      <c r="E13" s="86" t="s">
        <v>89</v>
      </c>
      <c r="F13" s="85" t="s">
        <v>57</v>
      </c>
      <c r="G13" s="92">
        <v>45.94</v>
      </c>
      <c r="H13" s="90" t="s">
        <v>210</v>
      </c>
      <c r="I13"/>
      <c r="J13"/>
      <c r="K13"/>
      <c r="L13"/>
    </row>
    <row r="14" spans="1:12" s="9" customFormat="1" ht="15.75">
      <c r="A14" s="80">
        <v>6</v>
      </c>
      <c r="B14" s="77">
        <v>265</v>
      </c>
      <c r="C14" s="87" t="s">
        <v>274</v>
      </c>
      <c r="D14" s="85" t="s">
        <v>21</v>
      </c>
      <c r="E14" s="86" t="s">
        <v>275</v>
      </c>
      <c r="F14" s="85" t="s">
        <v>108</v>
      </c>
      <c r="G14" s="92">
        <v>46.31</v>
      </c>
      <c r="H14" s="90" t="s">
        <v>281</v>
      </c>
      <c r="I14"/>
      <c r="J14"/>
      <c r="K14"/>
      <c r="L14"/>
    </row>
    <row r="15" spans="1:12" s="9" customFormat="1" ht="15.75">
      <c r="A15" s="80">
        <v>7</v>
      </c>
      <c r="B15" s="77">
        <v>241</v>
      </c>
      <c r="C15" s="85" t="s">
        <v>158</v>
      </c>
      <c r="D15" s="85" t="s">
        <v>159</v>
      </c>
      <c r="E15" s="86" t="s">
        <v>160</v>
      </c>
      <c r="F15" s="85" t="s">
        <v>161</v>
      </c>
      <c r="G15" s="92">
        <v>46.79</v>
      </c>
      <c r="H15" s="90" t="s">
        <v>228</v>
      </c>
      <c r="I15"/>
      <c r="J15"/>
      <c r="K15"/>
      <c r="L15"/>
    </row>
    <row r="16" spans="1:8" s="9" customFormat="1" ht="15.75">
      <c r="A16" s="80">
        <v>8</v>
      </c>
      <c r="B16" s="77">
        <v>267</v>
      </c>
      <c r="C16" s="81" t="s">
        <v>66</v>
      </c>
      <c r="D16" s="81" t="s">
        <v>67</v>
      </c>
      <c r="E16" s="97" t="s">
        <v>68</v>
      </c>
      <c r="F16" s="83" t="s">
        <v>64</v>
      </c>
      <c r="G16" s="92">
        <v>47.13</v>
      </c>
      <c r="H16" s="83" t="s">
        <v>211</v>
      </c>
    </row>
    <row r="17" spans="1:11" s="9" customFormat="1" ht="15.75">
      <c r="A17" s="80">
        <v>9</v>
      </c>
      <c r="B17" s="77">
        <v>252</v>
      </c>
      <c r="C17" s="85" t="s">
        <v>193</v>
      </c>
      <c r="D17" s="85" t="s">
        <v>194</v>
      </c>
      <c r="E17" s="86" t="s">
        <v>195</v>
      </c>
      <c r="F17" s="85" t="s">
        <v>161</v>
      </c>
      <c r="G17" s="92">
        <v>47.54</v>
      </c>
      <c r="H17" s="90" t="s">
        <v>232</v>
      </c>
      <c r="I17"/>
      <c r="J17"/>
      <c r="K17"/>
    </row>
    <row r="18" spans="1:8" s="9" customFormat="1" ht="15.75">
      <c r="A18" s="80">
        <v>10</v>
      </c>
      <c r="B18" s="77">
        <v>50</v>
      </c>
      <c r="C18" s="81" t="s">
        <v>134</v>
      </c>
      <c r="D18" s="81" t="s">
        <v>135</v>
      </c>
      <c r="E18" s="86" t="s">
        <v>136</v>
      </c>
      <c r="F18" s="83" t="s">
        <v>137</v>
      </c>
      <c r="G18" s="92">
        <v>47.83</v>
      </c>
      <c r="H18" s="83" t="s">
        <v>223</v>
      </c>
    </row>
    <row r="19" spans="1:11" s="9" customFormat="1" ht="15.75">
      <c r="A19" s="80">
        <v>11</v>
      </c>
      <c r="B19" s="77">
        <v>80</v>
      </c>
      <c r="C19" s="81" t="s">
        <v>254</v>
      </c>
      <c r="D19" s="81" t="s">
        <v>255</v>
      </c>
      <c r="E19" s="86" t="s">
        <v>256</v>
      </c>
      <c r="F19" s="83" t="s">
        <v>257</v>
      </c>
      <c r="G19" s="92">
        <v>47.85</v>
      </c>
      <c r="H19" s="83" t="s">
        <v>278</v>
      </c>
      <c r="I19"/>
      <c r="J19"/>
      <c r="K19"/>
    </row>
    <row r="20" spans="1:8" s="9" customFormat="1" ht="15.75">
      <c r="A20" s="80">
        <v>12</v>
      </c>
      <c r="B20" s="77">
        <v>269</v>
      </c>
      <c r="C20" s="81" t="s">
        <v>184</v>
      </c>
      <c r="D20" s="81" t="s">
        <v>185</v>
      </c>
      <c r="E20" s="97" t="s">
        <v>186</v>
      </c>
      <c r="F20" s="83" t="s">
        <v>64</v>
      </c>
      <c r="G20" s="92">
        <v>48.71</v>
      </c>
      <c r="H20" s="83" t="s">
        <v>211</v>
      </c>
    </row>
    <row r="21" spans="1:12" s="9" customFormat="1" ht="15.75">
      <c r="A21" s="80">
        <v>13</v>
      </c>
      <c r="B21" s="77">
        <v>256</v>
      </c>
      <c r="C21" s="81" t="s">
        <v>265</v>
      </c>
      <c r="D21" s="81" t="s">
        <v>114</v>
      </c>
      <c r="E21" s="97" t="s">
        <v>266</v>
      </c>
      <c r="F21" s="83" t="s">
        <v>64</v>
      </c>
      <c r="G21" s="92">
        <v>48.77</v>
      </c>
      <c r="H21" s="83" t="s">
        <v>279</v>
      </c>
      <c r="I21"/>
      <c r="J21"/>
      <c r="K21"/>
      <c r="L21"/>
    </row>
    <row r="22" spans="1:11" s="9" customFormat="1" ht="15.75">
      <c r="A22" s="80">
        <v>14</v>
      </c>
      <c r="B22" s="77">
        <v>99</v>
      </c>
      <c r="C22" s="81" t="s">
        <v>258</v>
      </c>
      <c r="D22" s="81" t="s">
        <v>38</v>
      </c>
      <c r="E22" s="86" t="s">
        <v>259</v>
      </c>
      <c r="F22" s="83" t="s">
        <v>86</v>
      </c>
      <c r="G22" s="92">
        <v>48.96</v>
      </c>
      <c r="H22" s="83" t="s">
        <v>220</v>
      </c>
      <c r="I22"/>
      <c r="J22"/>
      <c r="K22"/>
    </row>
    <row r="23" spans="1:12" s="9" customFormat="1" ht="15.75">
      <c r="A23" s="80">
        <v>15</v>
      </c>
      <c r="B23" s="77">
        <v>11</v>
      </c>
      <c r="C23" s="81" t="s">
        <v>75</v>
      </c>
      <c r="D23" s="81" t="s">
        <v>76</v>
      </c>
      <c r="E23" s="86" t="s">
        <v>77</v>
      </c>
      <c r="F23" s="83" t="s">
        <v>23</v>
      </c>
      <c r="G23" s="92">
        <v>49.72</v>
      </c>
      <c r="H23" s="83" t="s">
        <v>203</v>
      </c>
      <c r="I23"/>
      <c r="J23"/>
      <c r="K23"/>
      <c r="L23"/>
    </row>
    <row r="24" spans="1:11" s="9" customFormat="1" ht="15.75">
      <c r="A24" s="80">
        <v>16</v>
      </c>
      <c r="B24" s="77">
        <v>44</v>
      </c>
      <c r="C24" s="81" t="s">
        <v>262</v>
      </c>
      <c r="D24" s="81" t="s">
        <v>263</v>
      </c>
      <c r="E24" s="86" t="s">
        <v>264</v>
      </c>
      <c r="F24" s="83" t="s">
        <v>71</v>
      </c>
      <c r="G24" s="92">
        <v>50.66</v>
      </c>
      <c r="H24" s="83" t="s">
        <v>224</v>
      </c>
      <c r="I24"/>
      <c r="J24"/>
      <c r="K24"/>
    </row>
    <row r="25" spans="1:12" s="9" customFormat="1" ht="15.75">
      <c r="A25" s="80">
        <v>17</v>
      </c>
      <c r="B25" s="77">
        <v>10</v>
      </c>
      <c r="C25" s="81" t="s">
        <v>58</v>
      </c>
      <c r="D25" s="81" t="s">
        <v>59</v>
      </c>
      <c r="E25" s="86" t="s">
        <v>60</v>
      </c>
      <c r="F25" s="83" t="s">
        <v>23</v>
      </c>
      <c r="G25" s="92">
        <v>50.71</v>
      </c>
      <c r="H25" s="83" t="s">
        <v>203</v>
      </c>
      <c r="I25"/>
      <c r="J25"/>
      <c r="K25"/>
      <c r="L25"/>
    </row>
    <row r="26" spans="1:8" s="9" customFormat="1" ht="15.75">
      <c r="A26" s="80">
        <v>18</v>
      </c>
      <c r="B26" s="77">
        <v>45</v>
      </c>
      <c r="C26" s="81" t="s">
        <v>260</v>
      </c>
      <c r="D26" s="81" t="s">
        <v>261</v>
      </c>
      <c r="E26" s="86" t="s">
        <v>154</v>
      </c>
      <c r="F26" s="83" t="s">
        <v>71</v>
      </c>
      <c r="G26" s="92">
        <v>50.75</v>
      </c>
      <c r="H26" s="83" t="s">
        <v>277</v>
      </c>
    </row>
    <row r="27" spans="1:9" s="9" customFormat="1" ht="15.75">
      <c r="A27" s="80">
        <v>19</v>
      </c>
      <c r="B27" s="77">
        <v>9</v>
      </c>
      <c r="C27" s="81" t="s">
        <v>248</v>
      </c>
      <c r="D27" s="81" t="s">
        <v>249</v>
      </c>
      <c r="E27" s="86" t="s">
        <v>202</v>
      </c>
      <c r="F27" s="83" t="s">
        <v>23</v>
      </c>
      <c r="G27" s="92">
        <v>51.62</v>
      </c>
      <c r="H27" s="83" t="s">
        <v>203</v>
      </c>
      <c r="I27" s="61"/>
    </row>
    <row r="28" spans="1:12" s="9" customFormat="1" ht="15.75">
      <c r="A28" s="80">
        <v>20</v>
      </c>
      <c r="B28" s="77">
        <v>17</v>
      </c>
      <c r="C28" s="81" t="s">
        <v>95</v>
      </c>
      <c r="D28" s="81" t="s">
        <v>96</v>
      </c>
      <c r="E28" s="86" t="s">
        <v>97</v>
      </c>
      <c r="F28" s="83" t="s">
        <v>98</v>
      </c>
      <c r="G28" s="92">
        <v>51.82</v>
      </c>
      <c r="H28" s="83" t="s">
        <v>216</v>
      </c>
      <c r="L28"/>
    </row>
    <row r="29" spans="1:9" s="9" customFormat="1" ht="15.75">
      <c r="A29" s="80">
        <v>21</v>
      </c>
      <c r="B29" s="77">
        <v>295</v>
      </c>
      <c r="C29" s="87" t="s">
        <v>236</v>
      </c>
      <c r="D29" s="85" t="s">
        <v>237</v>
      </c>
      <c r="E29" s="86" t="s">
        <v>238</v>
      </c>
      <c r="F29" s="85" t="s">
        <v>176</v>
      </c>
      <c r="G29" s="92">
        <v>55.03</v>
      </c>
      <c r="H29" s="80" t="s">
        <v>231</v>
      </c>
      <c r="I29" s="61"/>
    </row>
    <row r="30" spans="1:12" s="9" customFormat="1" ht="15.75">
      <c r="A30" s="80">
        <v>22</v>
      </c>
      <c r="B30" s="77">
        <v>281</v>
      </c>
      <c r="C30" s="81" t="s">
        <v>267</v>
      </c>
      <c r="D30" s="81" t="s">
        <v>268</v>
      </c>
      <c r="E30" s="86" t="s">
        <v>269</v>
      </c>
      <c r="F30" s="83" t="s">
        <v>270</v>
      </c>
      <c r="G30" s="92">
        <v>55.51</v>
      </c>
      <c r="H30" s="17" t="s">
        <v>280</v>
      </c>
      <c r="I30"/>
      <c r="J30"/>
      <c r="K30"/>
      <c r="L30"/>
    </row>
    <row r="31" spans="1:9" s="9" customFormat="1" ht="15.75">
      <c r="A31" s="80"/>
      <c r="B31" s="77">
        <v>245</v>
      </c>
      <c r="C31" s="81" t="s">
        <v>200</v>
      </c>
      <c r="D31" s="81" t="s">
        <v>201</v>
      </c>
      <c r="E31" s="97" t="s">
        <v>202</v>
      </c>
      <c r="F31" s="83" t="s">
        <v>31</v>
      </c>
      <c r="G31" s="92" t="s">
        <v>432</v>
      </c>
      <c r="H31" s="17" t="s">
        <v>205</v>
      </c>
      <c r="I31" s="61"/>
    </row>
    <row r="32" spans="1:11" s="9" customFormat="1" ht="15.75">
      <c r="A32" s="80"/>
      <c r="B32" s="77">
        <v>46</v>
      </c>
      <c r="C32" s="81" t="s">
        <v>139</v>
      </c>
      <c r="D32" s="81" t="s">
        <v>140</v>
      </c>
      <c r="E32" s="86" t="s">
        <v>141</v>
      </c>
      <c r="F32" s="83" t="s">
        <v>71</v>
      </c>
      <c r="G32" s="92" t="s">
        <v>432</v>
      </c>
      <c r="H32" s="83" t="s">
        <v>224</v>
      </c>
      <c r="I32"/>
      <c r="J32"/>
      <c r="K32"/>
    </row>
    <row r="33" spans="1:13" s="9" customFormat="1" ht="15.75">
      <c r="A33" s="80"/>
      <c r="B33" s="77">
        <v>247</v>
      </c>
      <c r="C33" s="81" t="s">
        <v>251</v>
      </c>
      <c r="D33" s="81" t="s">
        <v>252</v>
      </c>
      <c r="E33" s="97" t="s">
        <v>253</v>
      </c>
      <c r="F33" s="83" t="s">
        <v>31</v>
      </c>
      <c r="G33" s="92" t="s">
        <v>432</v>
      </c>
      <c r="H33" s="17" t="s">
        <v>205</v>
      </c>
      <c r="I33"/>
      <c r="J33"/>
      <c r="K33"/>
      <c r="M33"/>
    </row>
    <row r="34" spans="1:13" s="9" customFormat="1" ht="15.75">
      <c r="A34" s="80"/>
      <c r="B34" s="77">
        <v>102</v>
      </c>
      <c r="C34" s="81" t="s">
        <v>99</v>
      </c>
      <c r="D34" s="81" t="s">
        <v>100</v>
      </c>
      <c r="E34" s="86" t="s">
        <v>101</v>
      </c>
      <c r="F34" s="83" t="s">
        <v>86</v>
      </c>
      <c r="G34" s="92" t="s">
        <v>432</v>
      </c>
      <c r="H34" s="83" t="s">
        <v>214</v>
      </c>
      <c r="M34"/>
    </row>
    <row r="35" spans="1:13" s="9" customFormat="1" ht="15.75">
      <c r="A35" s="80"/>
      <c r="B35" s="77">
        <v>244</v>
      </c>
      <c r="C35" s="81" t="s">
        <v>28</v>
      </c>
      <c r="D35" s="81" t="s">
        <v>29</v>
      </c>
      <c r="E35" s="97" t="s">
        <v>30</v>
      </c>
      <c r="F35" s="83" t="s">
        <v>31</v>
      </c>
      <c r="G35" s="92" t="s">
        <v>432</v>
      </c>
      <c r="H35" s="17" t="s">
        <v>205</v>
      </c>
      <c r="M35"/>
    </row>
    <row r="36" spans="1:13" s="9" customFormat="1" ht="15.75">
      <c r="A36" s="80"/>
      <c r="B36" s="77">
        <v>242</v>
      </c>
      <c r="C36" s="85" t="s">
        <v>168</v>
      </c>
      <c r="D36" s="85" t="s">
        <v>114</v>
      </c>
      <c r="E36" s="86" t="s">
        <v>169</v>
      </c>
      <c r="F36" s="85" t="s">
        <v>161</v>
      </c>
      <c r="G36" s="92" t="s">
        <v>432</v>
      </c>
      <c r="H36" s="90" t="s">
        <v>228</v>
      </c>
      <c r="M36"/>
    </row>
    <row r="37" spans="1:8" ht="15">
      <c r="A37" s="80"/>
      <c r="B37" s="77">
        <v>255</v>
      </c>
      <c r="C37" s="81" t="s">
        <v>271</v>
      </c>
      <c r="D37" s="81" t="s">
        <v>272</v>
      </c>
      <c r="E37" s="97" t="s">
        <v>273</v>
      </c>
      <c r="F37" s="83" t="s">
        <v>64</v>
      </c>
      <c r="G37" s="92" t="s">
        <v>432</v>
      </c>
      <c r="H37" s="83" t="s">
        <v>279</v>
      </c>
    </row>
    <row r="38" spans="1:12" ht="15.75">
      <c r="A38" s="122" t="s">
        <v>234</v>
      </c>
      <c r="B38" s="77">
        <v>293</v>
      </c>
      <c r="C38" s="85" t="s">
        <v>72</v>
      </c>
      <c r="D38" s="85" t="s">
        <v>73</v>
      </c>
      <c r="E38" s="86" t="s">
        <v>74</v>
      </c>
      <c r="F38" s="85" t="s">
        <v>57</v>
      </c>
      <c r="G38" s="92">
        <v>45.66</v>
      </c>
      <c r="H38" s="90" t="s">
        <v>210</v>
      </c>
      <c r="I38" s="9"/>
      <c r="J38" s="9"/>
      <c r="K38" s="9"/>
      <c r="L38" s="9"/>
    </row>
    <row r="39" spans="1:13" ht="15.75">
      <c r="A39" s="122" t="s">
        <v>234</v>
      </c>
      <c r="B39" s="77">
        <v>48</v>
      </c>
      <c r="C39" s="81" t="s">
        <v>245</v>
      </c>
      <c r="D39" s="81" t="s">
        <v>246</v>
      </c>
      <c r="E39" s="86" t="s">
        <v>247</v>
      </c>
      <c r="F39" s="83" t="s">
        <v>71</v>
      </c>
      <c r="G39" s="92">
        <v>50.44</v>
      </c>
      <c r="H39" s="83" t="s">
        <v>224</v>
      </c>
      <c r="I39" s="61"/>
      <c r="J39" s="9"/>
      <c r="K39" s="9"/>
      <c r="L39" s="9"/>
      <c r="M39" s="9"/>
    </row>
    <row r="40" spans="1:12" ht="15.75">
      <c r="A40" s="122" t="s">
        <v>234</v>
      </c>
      <c r="B40" s="77">
        <v>47</v>
      </c>
      <c r="C40" s="81" t="s">
        <v>174</v>
      </c>
      <c r="D40" s="81" t="s">
        <v>237</v>
      </c>
      <c r="E40" s="86" t="s">
        <v>250</v>
      </c>
      <c r="F40" s="83" t="s">
        <v>71</v>
      </c>
      <c r="G40" s="92">
        <v>51.47</v>
      </c>
      <c r="H40" s="83" t="s">
        <v>277</v>
      </c>
      <c r="L40" s="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60" zoomScaleNormal="160" zoomScalePageLayoutView="0" workbookViewId="0" topLeftCell="A1">
      <selection activeCell="B2" sqref="B1:B16384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11" t="s">
        <v>16</v>
      </c>
      <c r="B1" s="111"/>
      <c r="C1" s="111"/>
      <c r="D1" s="111"/>
      <c r="E1" s="111"/>
      <c r="F1" s="111"/>
      <c r="G1" s="111"/>
      <c r="H1" s="57"/>
      <c r="I1" s="57"/>
      <c r="J1" s="57"/>
      <c r="K1" s="57"/>
      <c r="L1" s="57"/>
    </row>
    <row r="2" spans="1:8" ht="9.75" customHeight="1">
      <c r="A2" s="58"/>
      <c r="B2" s="58"/>
      <c r="C2" s="14"/>
      <c r="D2" s="14"/>
      <c r="E2" s="58"/>
      <c r="F2" s="14"/>
      <c r="G2" s="14"/>
      <c r="H2" s="14"/>
    </row>
    <row r="3" spans="1:7" ht="20.25">
      <c r="A3" s="62"/>
      <c r="B3" s="113" t="s">
        <v>15</v>
      </c>
      <c r="C3" s="113"/>
      <c r="D3" s="69"/>
      <c r="E3" s="70"/>
      <c r="F3" s="71"/>
      <c r="G3" s="15"/>
    </row>
    <row r="4" spans="1:7" ht="16.5">
      <c r="A4" s="1"/>
      <c r="B4" s="114">
        <v>42721</v>
      </c>
      <c r="C4" s="114"/>
      <c r="D4" s="73"/>
      <c r="E4" s="70"/>
      <c r="F4" s="74"/>
      <c r="G4" s="3"/>
    </row>
    <row r="5" spans="1:7" ht="9.75" customHeight="1">
      <c r="A5" s="1"/>
      <c r="B5" s="76"/>
      <c r="C5" s="73"/>
      <c r="D5" s="73"/>
      <c r="E5" s="70"/>
      <c r="F5" s="74"/>
      <c r="G5" s="3"/>
    </row>
    <row r="6" spans="1:8" ht="17.25">
      <c r="A6" s="1"/>
      <c r="B6" s="70"/>
      <c r="C6" s="71"/>
      <c r="D6" s="112" t="s">
        <v>428</v>
      </c>
      <c r="E6" s="112"/>
      <c r="F6" s="112"/>
      <c r="G6" s="13"/>
      <c r="H6" s="2"/>
    </row>
    <row r="7" spans="3:7" ht="12.75">
      <c r="C7" s="12"/>
      <c r="D7" s="12"/>
      <c r="G7" s="10"/>
    </row>
    <row r="8" spans="1:8" s="68" customFormat="1" ht="36.75" customHeight="1">
      <c r="A8" s="66" t="s">
        <v>13</v>
      </c>
      <c r="B8" s="66" t="s">
        <v>0</v>
      </c>
      <c r="C8" s="66" t="s">
        <v>12</v>
      </c>
      <c r="D8" s="66" t="s">
        <v>11</v>
      </c>
      <c r="E8" s="67" t="s">
        <v>1</v>
      </c>
      <c r="F8" s="66" t="s">
        <v>3</v>
      </c>
      <c r="G8" s="67" t="s">
        <v>9</v>
      </c>
      <c r="H8" s="67" t="s">
        <v>10</v>
      </c>
    </row>
    <row r="9" spans="1:9" s="9" customFormat="1" ht="15.75">
      <c r="A9" s="59">
        <v>1</v>
      </c>
      <c r="B9" s="77">
        <v>281</v>
      </c>
      <c r="C9" s="85" t="s">
        <v>286</v>
      </c>
      <c r="D9" s="85" t="s">
        <v>287</v>
      </c>
      <c r="E9" s="86">
        <v>2001</v>
      </c>
      <c r="F9" s="85" t="s">
        <v>104</v>
      </c>
      <c r="G9" s="99">
        <v>0.0012530092592592593</v>
      </c>
      <c r="H9" s="90" t="s">
        <v>217</v>
      </c>
      <c r="I9" s="61"/>
    </row>
    <row r="10" spans="1:9" s="9" customFormat="1" ht="15.75">
      <c r="A10" s="59">
        <v>2</v>
      </c>
      <c r="B10" s="77">
        <v>270</v>
      </c>
      <c r="C10" s="81" t="s">
        <v>196</v>
      </c>
      <c r="D10" s="81" t="s">
        <v>156</v>
      </c>
      <c r="E10" s="82" t="s">
        <v>147</v>
      </c>
      <c r="F10" s="83" t="s">
        <v>35</v>
      </c>
      <c r="G10" s="99">
        <v>0.0012689814814814814</v>
      </c>
      <c r="H10" s="17" t="s">
        <v>305</v>
      </c>
      <c r="I10" s="61"/>
    </row>
    <row r="11" spans="1:9" s="9" customFormat="1" ht="15.75">
      <c r="A11" s="59">
        <v>3</v>
      </c>
      <c r="B11" s="77">
        <v>261</v>
      </c>
      <c r="C11" s="81" t="s">
        <v>292</v>
      </c>
      <c r="D11" s="81" t="s">
        <v>293</v>
      </c>
      <c r="E11" s="84" t="s">
        <v>294</v>
      </c>
      <c r="F11" s="83" t="s">
        <v>64</v>
      </c>
      <c r="G11" s="99">
        <v>0.0013126157407407407</v>
      </c>
      <c r="H11" s="83" t="s">
        <v>304</v>
      </c>
      <c r="I11" s="61"/>
    </row>
    <row r="12" spans="1:11" s="9" customFormat="1" ht="15.75">
      <c r="A12" s="59">
        <v>4</v>
      </c>
      <c r="B12" s="77">
        <v>235</v>
      </c>
      <c r="C12" s="85" t="s">
        <v>290</v>
      </c>
      <c r="D12" s="85" t="s">
        <v>129</v>
      </c>
      <c r="E12" s="86" t="s">
        <v>291</v>
      </c>
      <c r="F12" s="85" t="s">
        <v>176</v>
      </c>
      <c r="G12" s="99">
        <v>0.0013450231481481481</v>
      </c>
      <c r="H12" s="90" t="s">
        <v>303</v>
      </c>
      <c r="I12"/>
      <c r="J12"/>
      <c r="K12"/>
    </row>
    <row r="13" spans="1:11" s="9" customFormat="1" ht="15.75">
      <c r="A13" s="59">
        <v>5</v>
      </c>
      <c r="B13" s="77">
        <v>249</v>
      </c>
      <c r="C13" s="85" t="s">
        <v>288</v>
      </c>
      <c r="D13" s="85" t="s">
        <v>135</v>
      </c>
      <c r="E13" s="86" t="s">
        <v>289</v>
      </c>
      <c r="F13" s="85" t="s">
        <v>161</v>
      </c>
      <c r="G13" s="99">
        <v>0.0013593750000000001</v>
      </c>
      <c r="H13" s="90" t="s">
        <v>302</v>
      </c>
      <c r="I13"/>
      <c r="J13"/>
      <c r="K13"/>
    </row>
    <row r="14" spans="1:11" s="9" customFormat="1" ht="15.75">
      <c r="A14" s="59">
        <v>6</v>
      </c>
      <c r="B14" s="77">
        <v>224</v>
      </c>
      <c r="C14" s="81" t="s">
        <v>295</v>
      </c>
      <c r="D14" s="81" t="s">
        <v>296</v>
      </c>
      <c r="E14" s="84" t="s">
        <v>297</v>
      </c>
      <c r="F14" s="83" t="s">
        <v>27</v>
      </c>
      <c r="G14" s="99">
        <v>0.0014162037037037036</v>
      </c>
      <c r="H14" s="17" t="s">
        <v>204</v>
      </c>
      <c r="I14"/>
      <c r="J14"/>
      <c r="K14"/>
    </row>
    <row r="15" spans="1:11" s="9" customFormat="1" ht="15.75">
      <c r="A15" s="59">
        <v>7</v>
      </c>
      <c r="B15" s="77">
        <v>41</v>
      </c>
      <c r="C15" s="81" t="s">
        <v>284</v>
      </c>
      <c r="D15" s="81" t="s">
        <v>285</v>
      </c>
      <c r="E15" s="82" t="s">
        <v>43</v>
      </c>
      <c r="F15" s="83" t="s">
        <v>71</v>
      </c>
      <c r="G15" s="99">
        <v>0.001510185185185185</v>
      </c>
      <c r="H15" s="83" t="s">
        <v>212</v>
      </c>
      <c r="I15"/>
      <c r="J15"/>
      <c r="K15"/>
    </row>
    <row r="16" spans="1:9" s="9" customFormat="1" ht="15.75">
      <c r="A16" s="59"/>
      <c r="B16" s="77">
        <v>279</v>
      </c>
      <c r="C16" s="81" t="s">
        <v>282</v>
      </c>
      <c r="D16" s="81" t="s">
        <v>201</v>
      </c>
      <c r="E16" s="84" t="s">
        <v>283</v>
      </c>
      <c r="F16" s="83" t="s">
        <v>31</v>
      </c>
      <c r="G16" s="99" t="s">
        <v>432</v>
      </c>
      <c r="H16" s="17" t="s">
        <v>301</v>
      </c>
      <c r="I16" s="61"/>
    </row>
    <row r="17" spans="1:9" s="9" customFormat="1" ht="15.75">
      <c r="A17" s="59"/>
      <c r="B17" s="77">
        <v>8</v>
      </c>
      <c r="C17" s="81" t="s">
        <v>239</v>
      </c>
      <c r="D17" s="81" t="s">
        <v>194</v>
      </c>
      <c r="E17" s="82" t="s">
        <v>240</v>
      </c>
      <c r="F17" s="83" t="s">
        <v>23</v>
      </c>
      <c r="G17" s="99" t="s">
        <v>432</v>
      </c>
      <c r="H17" s="83" t="s">
        <v>203</v>
      </c>
      <c r="I17" s="61"/>
    </row>
    <row r="18" spans="1:9" s="9" customFormat="1" ht="15.75">
      <c r="A18" s="59"/>
      <c r="B18" s="77">
        <v>247</v>
      </c>
      <c r="C18" s="81" t="s">
        <v>251</v>
      </c>
      <c r="D18" s="81" t="s">
        <v>252</v>
      </c>
      <c r="E18" s="84" t="s">
        <v>253</v>
      </c>
      <c r="F18" s="83" t="s">
        <v>31</v>
      </c>
      <c r="G18" s="99" t="s">
        <v>432</v>
      </c>
      <c r="H18" s="17" t="s">
        <v>205</v>
      </c>
      <c r="I18" s="61"/>
    </row>
    <row r="19" spans="1:8" s="9" customFormat="1" ht="15.75">
      <c r="A19" s="59"/>
      <c r="B19" s="77">
        <v>42</v>
      </c>
      <c r="C19" s="81" t="s">
        <v>69</v>
      </c>
      <c r="D19" s="81" t="s">
        <v>21</v>
      </c>
      <c r="E19" s="82" t="s">
        <v>70</v>
      </c>
      <c r="F19" s="83" t="s">
        <v>71</v>
      </c>
      <c r="G19" s="99" t="s">
        <v>432</v>
      </c>
      <c r="H19" s="83" t="s">
        <v>212</v>
      </c>
    </row>
    <row r="20" spans="1:11" s="9" customFormat="1" ht="15.75">
      <c r="A20" s="59"/>
      <c r="B20" s="77">
        <v>246</v>
      </c>
      <c r="C20" s="81" t="s">
        <v>298</v>
      </c>
      <c r="D20" s="81" t="s">
        <v>299</v>
      </c>
      <c r="E20" s="84" t="s">
        <v>300</v>
      </c>
      <c r="F20" s="83" t="s">
        <v>31</v>
      </c>
      <c r="G20" s="99" t="s">
        <v>432</v>
      </c>
      <c r="H20" s="17" t="s">
        <v>205</v>
      </c>
      <c r="I20"/>
      <c r="J20"/>
      <c r="K20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160" zoomScaleNormal="160" zoomScalePageLayoutView="0" workbookViewId="0" topLeftCell="A4">
      <selection activeCell="F13" sqref="F13"/>
    </sheetView>
  </sheetViews>
  <sheetFormatPr defaultColWidth="9.140625" defaultRowHeight="12.75"/>
  <cols>
    <col min="1" max="1" width="7.5742187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11" t="s">
        <v>16</v>
      </c>
      <c r="B1" s="111"/>
      <c r="C1" s="111"/>
      <c r="D1" s="111"/>
      <c r="E1" s="111"/>
      <c r="F1" s="111"/>
      <c r="G1" s="111"/>
      <c r="H1" s="57"/>
      <c r="I1" s="57"/>
      <c r="J1" s="57"/>
      <c r="K1" s="57"/>
      <c r="L1" s="57"/>
    </row>
    <row r="2" spans="1:8" ht="9.75" customHeight="1">
      <c r="A2" s="58"/>
      <c r="B2" s="58"/>
      <c r="C2" s="14"/>
      <c r="D2" s="14"/>
      <c r="E2" s="58"/>
      <c r="F2" s="14"/>
      <c r="G2" s="14"/>
      <c r="H2" s="14"/>
    </row>
    <row r="3" spans="1:7" ht="20.25">
      <c r="A3" s="62"/>
      <c r="B3" s="113" t="s">
        <v>15</v>
      </c>
      <c r="C3" s="113"/>
      <c r="D3" s="69"/>
      <c r="E3" s="70"/>
      <c r="F3" s="71"/>
      <c r="G3" s="15"/>
    </row>
    <row r="4" spans="1:7" ht="16.5">
      <c r="A4" s="1"/>
      <c r="B4" s="114">
        <v>42721</v>
      </c>
      <c r="C4" s="114"/>
      <c r="D4" s="73"/>
      <c r="E4" s="70"/>
      <c r="F4" s="74"/>
      <c r="G4" s="3"/>
    </row>
    <row r="5" spans="1:7" ht="9.75" customHeight="1">
      <c r="A5" s="1"/>
      <c r="B5" s="76"/>
      <c r="C5" s="73"/>
      <c r="D5" s="73"/>
      <c r="E5" s="70"/>
      <c r="F5" s="74"/>
      <c r="G5" s="3"/>
    </row>
    <row r="6" spans="1:8" ht="17.25">
      <c r="A6" s="1"/>
      <c r="B6" s="70"/>
      <c r="C6" s="71"/>
      <c r="D6" s="112" t="s">
        <v>427</v>
      </c>
      <c r="E6" s="112"/>
      <c r="F6" s="112"/>
      <c r="G6" s="13"/>
      <c r="H6" s="2"/>
    </row>
    <row r="7" spans="3:7" ht="12.75">
      <c r="C7" s="12"/>
      <c r="D7" s="12"/>
      <c r="G7" s="10"/>
    </row>
    <row r="8" spans="1:8" s="68" customFormat="1" ht="36.75" customHeight="1">
      <c r="A8" s="66" t="s">
        <v>13</v>
      </c>
      <c r="B8" s="66" t="s">
        <v>0</v>
      </c>
      <c r="C8" s="66" t="s">
        <v>12</v>
      </c>
      <c r="D8" s="66" t="s">
        <v>11</v>
      </c>
      <c r="E8" s="67" t="s">
        <v>1</v>
      </c>
      <c r="F8" s="66" t="s">
        <v>3</v>
      </c>
      <c r="G8" s="67" t="s">
        <v>9</v>
      </c>
      <c r="H8" s="67" t="s">
        <v>10</v>
      </c>
    </row>
    <row r="9" spans="1:10" s="9" customFormat="1" ht="15.75">
      <c r="A9" s="63">
        <f>RANK(G9,G$9:G$18,100)</f>
        <v>1</v>
      </c>
      <c r="B9" s="77">
        <v>269</v>
      </c>
      <c r="C9" s="81" t="s">
        <v>333</v>
      </c>
      <c r="D9" s="81" t="s">
        <v>334</v>
      </c>
      <c r="E9" s="86" t="s">
        <v>335</v>
      </c>
      <c r="F9" s="83" t="s">
        <v>35</v>
      </c>
      <c r="G9" s="117">
        <v>0.003521759259259259</v>
      </c>
      <c r="H9" s="17" t="s">
        <v>305</v>
      </c>
      <c r="I9"/>
      <c r="J9" s="116"/>
    </row>
    <row r="10" spans="1:10" s="9" customFormat="1" ht="15.75">
      <c r="A10" s="63">
        <f>RANK(G10,G$9:G$18,100)</f>
        <v>2</v>
      </c>
      <c r="B10" s="77">
        <v>251</v>
      </c>
      <c r="C10" s="87" t="s">
        <v>339</v>
      </c>
      <c r="D10" s="85" t="s">
        <v>242</v>
      </c>
      <c r="E10" s="86" t="s">
        <v>172</v>
      </c>
      <c r="F10" s="85" t="s">
        <v>108</v>
      </c>
      <c r="G10" s="117">
        <v>0.0038343749999999997</v>
      </c>
      <c r="H10" s="90" t="s">
        <v>218</v>
      </c>
      <c r="I10"/>
      <c r="J10" s="116"/>
    </row>
    <row r="11" spans="1:10" s="9" customFormat="1" ht="15.75">
      <c r="A11" s="63">
        <f>RANK(G11,G$9:G$18,100)</f>
        <v>3</v>
      </c>
      <c r="B11" s="77">
        <v>57</v>
      </c>
      <c r="C11" s="81" t="s">
        <v>306</v>
      </c>
      <c r="D11" s="81" t="s">
        <v>307</v>
      </c>
      <c r="E11" s="82" t="s">
        <v>308</v>
      </c>
      <c r="F11" s="83" t="s">
        <v>309</v>
      </c>
      <c r="G11" s="117">
        <v>0.0038642361111111113</v>
      </c>
      <c r="H11" s="83" t="s">
        <v>439</v>
      </c>
      <c r="I11" s="61"/>
      <c r="J11" s="116"/>
    </row>
    <row r="12" spans="1:10" s="9" customFormat="1" ht="15.75">
      <c r="A12" s="63">
        <f>RANK(G12,G$9:G$18,100)</f>
        <v>4</v>
      </c>
      <c r="B12" s="77">
        <v>104</v>
      </c>
      <c r="C12" s="81" t="s">
        <v>313</v>
      </c>
      <c r="D12" s="81" t="s">
        <v>314</v>
      </c>
      <c r="E12" s="82" t="s">
        <v>315</v>
      </c>
      <c r="F12" s="83" t="s">
        <v>86</v>
      </c>
      <c r="G12" s="117">
        <v>0.0038780092592592594</v>
      </c>
      <c r="H12" s="83" t="s">
        <v>214</v>
      </c>
      <c r="I12" s="61"/>
      <c r="J12" s="116"/>
    </row>
    <row r="13" spans="1:10" s="9" customFormat="1" ht="15.75">
      <c r="A13" s="63">
        <f>RANK(G13,G$9:G$18,100)</f>
        <v>5</v>
      </c>
      <c r="B13" s="77">
        <v>277</v>
      </c>
      <c r="C13" s="81" t="s">
        <v>336</v>
      </c>
      <c r="D13" s="81" t="s">
        <v>337</v>
      </c>
      <c r="E13" s="86" t="s">
        <v>338</v>
      </c>
      <c r="F13" s="83" t="s">
        <v>270</v>
      </c>
      <c r="G13" s="117">
        <v>0.003931828703703704</v>
      </c>
      <c r="H13" s="17" t="s">
        <v>280</v>
      </c>
      <c r="J13" s="116"/>
    </row>
    <row r="14" spans="1:10" s="9" customFormat="1" ht="15.75">
      <c r="A14" s="63">
        <f>RANK(G14,G$9:G$18,100)</f>
        <v>6</v>
      </c>
      <c r="B14" s="77">
        <v>20</v>
      </c>
      <c r="C14" s="81" t="s">
        <v>328</v>
      </c>
      <c r="D14" s="81" t="s">
        <v>103</v>
      </c>
      <c r="E14" s="97" t="s">
        <v>329</v>
      </c>
      <c r="F14" s="83" t="s">
        <v>312</v>
      </c>
      <c r="G14" s="117">
        <v>0.004020138888888888</v>
      </c>
      <c r="H14" s="83" t="s">
        <v>440</v>
      </c>
      <c r="I14"/>
      <c r="J14" s="116"/>
    </row>
    <row r="15" spans="1:10" s="9" customFormat="1" ht="15.75">
      <c r="A15" s="63">
        <f>RANK(G15,G$9:G$18,100)</f>
        <v>7</v>
      </c>
      <c r="B15" s="77">
        <v>246</v>
      </c>
      <c r="C15" s="81" t="s">
        <v>298</v>
      </c>
      <c r="D15" s="81" t="s">
        <v>299</v>
      </c>
      <c r="E15" s="97" t="s">
        <v>300</v>
      </c>
      <c r="F15" s="83" t="s">
        <v>31</v>
      </c>
      <c r="G15" s="117">
        <v>0.0040864583333333334</v>
      </c>
      <c r="H15" s="17" t="s">
        <v>205</v>
      </c>
      <c r="I15"/>
      <c r="J15" s="116"/>
    </row>
    <row r="16" spans="1:10" s="9" customFormat="1" ht="15.75">
      <c r="A16" s="63">
        <f>RANK(G16,G$9:G$18,100)</f>
        <v>8</v>
      </c>
      <c r="B16" s="77">
        <v>21</v>
      </c>
      <c r="C16" s="81" t="s">
        <v>330</v>
      </c>
      <c r="D16" s="81" t="s">
        <v>331</v>
      </c>
      <c r="E16" s="97" t="s">
        <v>332</v>
      </c>
      <c r="F16" s="83" t="s">
        <v>312</v>
      </c>
      <c r="G16" s="117">
        <v>0.004170949074074074</v>
      </c>
      <c r="H16" s="83" t="s">
        <v>440</v>
      </c>
      <c r="I16"/>
      <c r="J16" s="116"/>
    </row>
    <row r="17" spans="1:10" s="9" customFormat="1" ht="15.75">
      <c r="A17" s="63">
        <f>RANK(G17,G$9:G$18,100)</f>
        <v>9</v>
      </c>
      <c r="B17" s="77">
        <v>278</v>
      </c>
      <c r="C17" s="81" t="s">
        <v>316</v>
      </c>
      <c r="D17" s="81" t="s">
        <v>317</v>
      </c>
      <c r="E17" s="86" t="s">
        <v>318</v>
      </c>
      <c r="F17" s="83" t="s">
        <v>270</v>
      </c>
      <c r="G17" s="117">
        <v>0.004241435185185186</v>
      </c>
      <c r="H17" s="17" t="s">
        <v>280</v>
      </c>
      <c r="I17" s="61"/>
      <c r="J17" s="116"/>
    </row>
    <row r="18" spans="1:10" s="9" customFormat="1" ht="15.75">
      <c r="A18" s="63">
        <f>RANK(G18,G$9:G$18,100)</f>
        <v>10</v>
      </c>
      <c r="B18" s="77">
        <v>22</v>
      </c>
      <c r="C18" s="81" t="s">
        <v>310</v>
      </c>
      <c r="D18" s="81" t="s">
        <v>179</v>
      </c>
      <c r="E18" s="84" t="s">
        <v>311</v>
      </c>
      <c r="F18" s="83" t="s">
        <v>312</v>
      </c>
      <c r="G18" s="117">
        <v>0.0049677083333333335</v>
      </c>
      <c r="H18" s="83" t="s">
        <v>440</v>
      </c>
      <c r="I18" s="61"/>
      <c r="J18" s="116"/>
    </row>
    <row r="19" spans="1:10" s="9" customFormat="1" ht="15.75">
      <c r="A19" s="63"/>
      <c r="B19" s="77">
        <v>279</v>
      </c>
      <c r="C19" s="81" t="s">
        <v>319</v>
      </c>
      <c r="D19" s="81" t="s">
        <v>249</v>
      </c>
      <c r="E19" s="86" t="s">
        <v>320</v>
      </c>
      <c r="F19" s="83" t="s">
        <v>270</v>
      </c>
      <c r="G19" s="117" t="s">
        <v>432</v>
      </c>
      <c r="H19" s="17" t="s">
        <v>280</v>
      </c>
      <c r="I19" s="61"/>
      <c r="J19" s="116"/>
    </row>
    <row r="20" spans="1:10" s="9" customFormat="1" ht="15.75">
      <c r="A20" s="117" t="s">
        <v>234</v>
      </c>
      <c r="B20" s="77">
        <v>30</v>
      </c>
      <c r="C20" s="4" t="s">
        <v>324</v>
      </c>
      <c r="D20" s="4" t="s">
        <v>325</v>
      </c>
      <c r="E20" s="98" t="s">
        <v>326</v>
      </c>
      <c r="F20" s="17" t="s">
        <v>327</v>
      </c>
      <c r="G20" s="117">
        <v>0.0038609953703703705</v>
      </c>
      <c r="H20" s="17" t="s">
        <v>442</v>
      </c>
      <c r="I20" s="61"/>
      <c r="J20" s="116"/>
    </row>
    <row r="21" spans="1:11" s="9" customFormat="1" ht="15.75">
      <c r="A21" s="117" t="s">
        <v>234</v>
      </c>
      <c r="B21" s="77">
        <v>58</v>
      </c>
      <c r="C21" s="81" t="s">
        <v>340</v>
      </c>
      <c r="D21" s="81" t="s">
        <v>341</v>
      </c>
      <c r="E21" s="86" t="s">
        <v>342</v>
      </c>
      <c r="F21" s="83" t="s">
        <v>309</v>
      </c>
      <c r="G21" s="117">
        <v>0.0035984953703703704</v>
      </c>
      <c r="H21" s="83" t="s">
        <v>439</v>
      </c>
      <c r="I21"/>
      <c r="J21"/>
      <c r="K21"/>
    </row>
    <row r="22" spans="1:10" s="9" customFormat="1" ht="15.75">
      <c r="A22" s="117" t="s">
        <v>234</v>
      </c>
      <c r="B22" s="77">
        <v>238</v>
      </c>
      <c r="C22" s="85" t="s">
        <v>321</v>
      </c>
      <c r="D22" s="85" t="s">
        <v>322</v>
      </c>
      <c r="E22" s="86" t="s">
        <v>323</v>
      </c>
      <c r="F22" s="85" t="s">
        <v>176</v>
      </c>
      <c r="G22" s="117">
        <v>0.004597222222222222</v>
      </c>
      <c r="H22" s="90" t="s">
        <v>441</v>
      </c>
      <c r="I22" s="61"/>
      <c r="J22" s="116"/>
    </row>
  </sheetData>
  <sheetProtection/>
  <mergeCells count="4">
    <mergeCell ref="B3:C3"/>
    <mergeCell ref="B4:C4"/>
    <mergeCell ref="D6:F6"/>
    <mergeCell ref="A1:G1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10">
      <selection activeCell="N34" sqref="N34"/>
    </sheetView>
  </sheetViews>
  <sheetFormatPr defaultColWidth="9.140625" defaultRowHeight="12.75"/>
  <cols>
    <col min="1" max="1" width="5.8515625" style="21" customWidth="1"/>
    <col min="2" max="2" width="5.57421875" style="19" customWidth="1"/>
    <col min="3" max="3" width="14.7109375" style="21" customWidth="1"/>
    <col min="4" max="4" width="13.7109375" style="21" bestFit="1" customWidth="1"/>
    <col min="5" max="5" width="9.57421875" style="22" customWidth="1"/>
    <col min="6" max="6" width="31.8515625" style="21" customWidth="1"/>
    <col min="7" max="9" width="7.421875" style="21" customWidth="1"/>
    <col min="10" max="10" width="7.7109375" style="21" customWidth="1"/>
    <col min="11" max="14" width="7.421875" style="19" customWidth="1"/>
    <col min="15" max="15" width="23.8515625" style="123" customWidth="1"/>
    <col min="16" max="16384" width="9.140625" style="19" customWidth="1"/>
  </cols>
  <sheetData>
    <row r="1" spans="1:23" ht="23.25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7"/>
      <c r="P1" s="57"/>
      <c r="Q1" s="57"/>
      <c r="R1" s="57"/>
      <c r="S1" s="55"/>
      <c r="T1" s="55"/>
      <c r="U1" s="55"/>
      <c r="V1" s="46"/>
      <c r="W1" s="46"/>
    </row>
    <row r="2" spans="1:23" ht="20.25">
      <c r="A2" s="144"/>
      <c r="B2" s="53"/>
      <c r="C2" s="64" t="s">
        <v>15</v>
      </c>
      <c r="D2" s="64"/>
      <c r="E2" s="143"/>
      <c r="F2" s="142"/>
      <c r="G2" s="49"/>
      <c r="H2" s="51"/>
      <c r="I2" s="50"/>
      <c r="J2" s="50"/>
      <c r="K2" s="48"/>
      <c r="N2" s="47"/>
      <c r="U2" s="21"/>
      <c r="V2" s="46"/>
      <c r="W2" s="46"/>
    </row>
    <row r="3" spans="1:23" ht="20.25">
      <c r="A3" s="144"/>
      <c r="B3" s="53"/>
      <c r="C3" s="65">
        <v>42721</v>
      </c>
      <c r="D3" s="65"/>
      <c r="E3" s="143"/>
      <c r="F3" s="142"/>
      <c r="G3" s="49"/>
      <c r="H3" s="51"/>
      <c r="I3" s="50"/>
      <c r="J3" s="50"/>
      <c r="K3" s="48"/>
      <c r="N3" s="47"/>
      <c r="U3" s="21"/>
      <c r="V3" s="46"/>
      <c r="W3" s="46"/>
    </row>
    <row r="4" spans="2:22" ht="17.25">
      <c r="B4" s="53"/>
      <c r="C4" s="141"/>
      <c r="D4" s="141"/>
      <c r="E4" s="140"/>
      <c r="F4" s="139" t="s">
        <v>426</v>
      </c>
      <c r="G4" s="138"/>
      <c r="H4" s="138"/>
      <c r="I4" s="138"/>
      <c r="J4" s="137"/>
      <c r="K4" s="48"/>
      <c r="N4" s="47"/>
      <c r="U4" s="21"/>
      <c r="V4" s="21"/>
    </row>
    <row r="5" spans="1:15" s="132" customFormat="1" ht="28.5">
      <c r="A5" s="133" t="s">
        <v>13</v>
      </c>
      <c r="B5" s="134" t="s">
        <v>0</v>
      </c>
      <c r="C5" s="135" t="s">
        <v>12</v>
      </c>
      <c r="D5" s="135" t="s">
        <v>11</v>
      </c>
      <c r="E5" s="136" t="s">
        <v>1</v>
      </c>
      <c r="F5" s="135" t="s">
        <v>3</v>
      </c>
      <c r="G5" s="134" t="s">
        <v>7</v>
      </c>
      <c r="H5" s="134" t="s">
        <v>6</v>
      </c>
      <c r="I5" s="134" t="s">
        <v>5</v>
      </c>
      <c r="J5" s="134" t="s">
        <v>14</v>
      </c>
      <c r="K5" s="133">
        <v>4</v>
      </c>
      <c r="L5" s="133">
        <v>5</v>
      </c>
      <c r="M5" s="133">
        <v>6</v>
      </c>
      <c r="N5" s="133" t="s">
        <v>2</v>
      </c>
      <c r="O5" s="133" t="s">
        <v>10</v>
      </c>
    </row>
    <row r="6" spans="1:15" s="124" customFormat="1" ht="15">
      <c r="A6" s="131">
        <f>RANK(N6,N$6:N$30,0)</f>
        <v>1</v>
      </c>
      <c r="B6" s="130">
        <v>288</v>
      </c>
      <c r="C6" s="129" t="s">
        <v>166</v>
      </c>
      <c r="D6" s="129" t="s">
        <v>76</v>
      </c>
      <c r="E6" s="128" t="s">
        <v>167</v>
      </c>
      <c r="F6" s="127" t="s">
        <v>82</v>
      </c>
      <c r="G6" s="125">
        <v>5.94</v>
      </c>
      <c r="H6" s="125" t="s">
        <v>448</v>
      </c>
      <c r="I6" s="125">
        <v>6.01</v>
      </c>
      <c r="J6" s="126">
        <v>8</v>
      </c>
      <c r="K6" s="125" t="s">
        <v>448</v>
      </c>
      <c r="L6" s="125">
        <v>5.91</v>
      </c>
      <c r="M6" s="125">
        <v>5.77</v>
      </c>
      <c r="N6" s="125">
        <f>MAX(G6:I6,K6:M6)</f>
        <v>6.01</v>
      </c>
      <c r="O6" s="90" t="s">
        <v>229</v>
      </c>
    </row>
    <row r="7" spans="1:15" s="124" customFormat="1" ht="15">
      <c r="A7" s="131">
        <f>RANK(N7,N$6:N$30,0)</f>
        <v>2</v>
      </c>
      <c r="B7" s="130">
        <v>78</v>
      </c>
      <c r="C7" s="129" t="s">
        <v>142</v>
      </c>
      <c r="D7" s="129" t="s">
        <v>143</v>
      </c>
      <c r="E7" s="128" t="s">
        <v>144</v>
      </c>
      <c r="F7" s="127" t="s">
        <v>93</v>
      </c>
      <c r="G7" s="125">
        <v>5.62</v>
      </c>
      <c r="H7" s="125">
        <v>5.42</v>
      </c>
      <c r="I7" s="125">
        <v>5.48</v>
      </c>
      <c r="J7" s="126">
        <v>7</v>
      </c>
      <c r="K7" s="125">
        <v>5.62</v>
      </c>
      <c r="L7" s="125">
        <v>5.73</v>
      </c>
      <c r="M7" s="125">
        <v>5.91</v>
      </c>
      <c r="N7" s="125">
        <f>MAX(G7:I7,K7:M7)</f>
        <v>5.91</v>
      </c>
      <c r="O7" s="90" t="s">
        <v>225</v>
      </c>
    </row>
    <row r="8" spans="1:15" s="124" customFormat="1" ht="15">
      <c r="A8" s="131">
        <f>RANK(N8,N$6:N$30,0)</f>
        <v>3</v>
      </c>
      <c r="B8" s="130">
        <v>74</v>
      </c>
      <c r="C8" s="129" t="s">
        <v>352</v>
      </c>
      <c r="D8" s="129" t="s">
        <v>353</v>
      </c>
      <c r="E8" s="128" t="s">
        <v>396</v>
      </c>
      <c r="F8" s="127" t="s">
        <v>354</v>
      </c>
      <c r="G8" s="125">
        <v>5.5</v>
      </c>
      <c r="H8" s="125">
        <v>5.1</v>
      </c>
      <c r="I8" s="125" t="s">
        <v>448</v>
      </c>
      <c r="J8" s="126">
        <v>6</v>
      </c>
      <c r="K8" s="125">
        <v>5.38</v>
      </c>
      <c r="L8" s="125" t="s">
        <v>448</v>
      </c>
      <c r="M8" s="125">
        <v>5.46</v>
      </c>
      <c r="N8" s="125">
        <f>MAX(G8:I8,K8:M8)</f>
        <v>5.5</v>
      </c>
      <c r="O8" s="83" t="s">
        <v>376</v>
      </c>
    </row>
    <row r="9" spans="1:15" s="124" customFormat="1" ht="15">
      <c r="A9" s="131">
        <f>RANK(N9,N$6:N$30,0)</f>
        <v>4</v>
      </c>
      <c r="B9" s="130">
        <v>246</v>
      </c>
      <c r="C9" s="129" t="s">
        <v>407</v>
      </c>
      <c r="D9" s="129" t="s">
        <v>408</v>
      </c>
      <c r="E9" s="128" t="s">
        <v>409</v>
      </c>
      <c r="F9" s="127" t="s">
        <v>161</v>
      </c>
      <c r="G9" s="125">
        <v>5.14</v>
      </c>
      <c r="H9" s="125">
        <v>5.02</v>
      </c>
      <c r="I9" s="125">
        <v>5.08</v>
      </c>
      <c r="J9" s="126">
        <v>5</v>
      </c>
      <c r="K9" s="125">
        <v>5.1</v>
      </c>
      <c r="L9" s="125" t="s">
        <v>448</v>
      </c>
      <c r="M9" s="125" t="s">
        <v>448</v>
      </c>
      <c r="N9" s="125">
        <f>MAX(G9:I9,K9:M9)</f>
        <v>5.14</v>
      </c>
      <c r="O9" s="90" t="s">
        <v>302</v>
      </c>
    </row>
    <row r="10" spans="1:15" s="124" customFormat="1" ht="15">
      <c r="A10" s="131">
        <f>RANK(N10,N$6:N$30,0)</f>
        <v>5</v>
      </c>
      <c r="B10" s="130">
        <v>94</v>
      </c>
      <c r="C10" s="129" t="s">
        <v>131</v>
      </c>
      <c r="D10" s="129" t="s">
        <v>132</v>
      </c>
      <c r="E10" s="128" t="s">
        <v>133</v>
      </c>
      <c r="F10" s="127" t="s">
        <v>86</v>
      </c>
      <c r="G10" s="125" t="s">
        <v>448</v>
      </c>
      <c r="H10" s="125">
        <v>5.1</v>
      </c>
      <c r="I10" s="125" t="s">
        <v>448</v>
      </c>
      <c r="J10" s="126">
        <v>4</v>
      </c>
      <c r="K10" s="125" t="s">
        <v>448</v>
      </c>
      <c r="L10" s="125" t="s">
        <v>448</v>
      </c>
      <c r="M10" s="125" t="s">
        <v>448</v>
      </c>
      <c r="N10" s="125">
        <f>MAX(G10:I10,K10:M10)</f>
        <v>5.1</v>
      </c>
      <c r="O10" s="83" t="s">
        <v>220</v>
      </c>
    </row>
    <row r="11" spans="1:15" s="124" customFormat="1" ht="15">
      <c r="A11" s="131">
        <f>RANK(N11,N$6:N$30,0)</f>
        <v>6</v>
      </c>
      <c r="B11" s="130">
        <v>292</v>
      </c>
      <c r="C11" s="129" t="s">
        <v>128</v>
      </c>
      <c r="D11" s="129" t="s">
        <v>129</v>
      </c>
      <c r="E11" s="128" t="s">
        <v>130</v>
      </c>
      <c r="F11" s="127" t="s">
        <v>108</v>
      </c>
      <c r="G11" s="125">
        <v>4.52</v>
      </c>
      <c r="H11" s="125">
        <v>4.81</v>
      </c>
      <c r="I11" s="125">
        <v>4.91</v>
      </c>
      <c r="J11" s="126">
        <v>2</v>
      </c>
      <c r="K11" s="125">
        <v>5.03</v>
      </c>
      <c r="L11" s="125">
        <v>4.21</v>
      </c>
      <c r="M11" s="125">
        <v>4.8</v>
      </c>
      <c r="N11" s="125">
        <f>MAX(G11:I11,K11:M11)</f>
        <v>5.03</v>
      </c>
      <c r="O11" s="90" t="s">
        <v>219</v>
      </c>
    </row>
    <row r="12" spans="1:15" s="124" customFormat="1" ht="15">
      <c r="A12" s="131">
        <f>RANK(N12,N$6:N$30,0)</f>
        <v>7</v>
      </c>
      <c r="B12" s="130">
        <v>266</v>
      </c>
      <c r="C12" s="129" t="s">
        <v>390</v>
      </c>
      <c r="D12" s="129" t="s">
        <v>391</v>
      </c>
      <c r="E12" s="128" t="s">
        <v>392</v>
      </c>
      <c r="F12" s="127" t="s">
        <v>35</v>
      </c>
      <c r="G12" s="125">
        <v>4.94</v>
      </c>
      <c r="H12" s="125">
        <v>4.89</v>
      </c>
      <c r="I12" s="125">
        <v>4.84</v>
      </c>
      <c r="J12" s="126">
        <v>3</v>
      </c>
      <c r="K12" s="125" t="s">
        <v>448</v>
      </c>
      <c r="L12" s="125">
        <v>4.98</v>
      </c>
      <c r="M12" s="125">
        <v>4.7</v>
      </c>
      <c r="N12" s="125">
        <f>MAX(G12:I12,K12:M12)</f>
        <v>4.98</v>
      </c>
      <c r="O12" s="17" t="s">
        <v>206</v>
      </c>
    </row>
    <row r="13" spans="1:15" s="124" customFormat="1" ht="15">
      <c r="A13" s="131">
        <f>RANK(N13,N$6:N$30,0)</f>
        <v>8</v>
      </c>
      <c r="B13" s="130">
        <v>264</v>
      </c>
      <c r="C13" s="129" t="s">
        <v>361</v>
      </c>
      <c r="D13" s="129" t="s">
        <v>362</v>
      </c>
      <c r="E13" s="128" t="s">
        <v>363</v>
      </c>
      <c r="F13" s="127" t="s">
        <v>108</v>
      </c>
      <c r="G13" s="125">
        <v>4.82</v>
      </c>
      <c r="H13" s="125">
        <v>4.63</v>
      </c>
      <c r="I13" s="125">
        <v>4.89</v>
      </c>
      <c r="J13" s="126">
        <v>1</v>
      </c>
      <c r="K13" s="125"/>
      <c r="L13" s="125"/>
      <c r="M13" s="125"/>
      <c r="N13" s="125">
        <f>MAX(G13:I13,K13:M13)</f>
        <v>4.89</v>
      </c>
      <c r="O13" s="90" t="s">
        <v>219</v>
      </c>
    </row>
    <row r="14" spans="1:15" s="124" customFormat="1" ht="15">
      <c r="A14" s="131">
        <f>RANK(N14,N$6:N$30,0)</f>
        <v>9</v>
      </c>
      <c r="B14" s="130">
        <v>96</v>
      </c>
      <c r="C14" s="129" t="s">
        <v>370</v>
      </c>
      <c r="D14" s="129" t="s">
        <v>371</v>
      </c>
      <c r="E14" s="128" t="s">
        <v>118</v>
      </c>
      <c r="F14" s="127" t="s">
        <v>86</v>
      </c>
      <c r="G14" s="125">
        <v>4.74</v>
      </c>
      <c r="H14" s="125">
        <v>4.87</v>
      </c>
      <c r="I14" s="125">
        <v>4.86</v>
      </c>
      <c r="J14" s="126"/>
      <c r="K14" s="125"/>
      <c r="L14" s="125"/>
      <c r="M14" s="125"/>
      <c r="N14" s="125">
        <f>MAX(G14:I14,K14:M14)</f>
        <v>4.87</v>
      </c>
      <c r="O14" s="83" t="s">
        <v>220</v>
      </c>
    </row>
    <row r="15" spans="1:15" s="124" customFormat="1" ht="15">
      <c r="A15" s="131">
        <f>RANK(N15,N$6:N$30,0)</f>
        <v>10</v>
      </c>
      <c r="B15" s="130">
        <v>101</v>
      </c>
      <c r="C15" s="129" t="s">
        <v>148</v>
      </c>
      <c r="D15" s="129" t="s">
        <v>149</v>
      </c>
      <c r="E15" s="128" t="s">
        <v>150</v>
      </c>
      <c r="F15" s="127" t="s">
        <v>86</v>
      </c>
      <c r="G15" s="125">
        <v>4.7</v>
      </c>
      <c r="H15" s="125" t="s">
        <v>448</v>
      </c>
      <c r="I15" s="125">
        <v>4.78</v>
      </c>
      <c r="J15" s="126"/>
      <c r="K15" s="125"/>
      <c r="L15" s="125"/>
      <c r="M15" s="125"/>
      <c r="N15" s="125">
        <f>MAX(G15:I15,K15:M15)</f>
        <v>4.78</v>
      </c>
      <c r="O15" s="83" t="s">
        <v>220</v>
      </c>
    </row>
    <row r="16" spans="1:15" s="124" customFormat="1" ht="15">
      <c r="A16" s="131">
        <f>RANK(N16,N$6:N$30,0)</f>
        <v>11</v>
      </c>
      <c r="B16" s="130">
        <v>260</v>
      </c>
      <c r="C16" s="129" t="s">
        <v>416</v>
      </c>
      <c r="D16" s="129" t="s">
        <v>417</v>
      </c>
      <c r="E16" s="128" t="s">
        <v>418</v>
      </c>
      <c r="F16" s="127" t="s">
        <v>369</v>
      </c>
      <c r="G16" s="125" t="s">
        <v>448</v>
      </c>
      <c r="H16" s="125" t="s">
        <v>448</v>
      </c>
      <c r="I16" s="125">
        <v>4.72</v>
      </c>
      <c r="J16" s="126"/>
      <c r="K16" s="125"/>
      <c r="L16" s="125"/>
      <c r="M16" s="125"/>
      <c r="N16" s="125">
        <f>MAX(G16:I16,K16:M16)</f>
        <v>4.72</v>
      </c>
      <c r="O16" s="90" t="s">
        <v>378</v>
      </c>
    </row>
    <row r="17" spans="1:15" s="124" customFormat="1" ht="15">
      <c r="A17" s="131">
        <f>RANK(N17,N$6:N$30,0)</f>
        <v>11</v>
      </c>
      <c r="B17" s="130">
        <v>267</v>
      </c>
      <c r="C17" s="129" t="s">
        <v>382</v>
      </c>
      <c r="D17" s="129" t="s">
        <v>383</v>
      </c>
      <c r="E17" s="128" t="s">
        <v>77</v>
      </c>
      <c r="F17" s="127" t="s">
        <v>35</v>
      </c>
      <c r="G17" s="125" t="s">
        <v>448</v>
      </c>
      <c r="H17" s="125" t="s">
        <v>448</v>
      </c>
      <c r="I17" s="125">
        <v>4.72</v>
      </c>
      <c r="J17" s="126"/>
      <c r="K17" s="125"/>
      <c r="L17" s="125"/>
      <c r="M17" s="125"/>
      <c r="N17" s="125">
        <f>MAX(G17:I17,K17:M17)</f>
        <v>4.72</v>
      </c>
      <c r="O17" s="17" t="s">
        <v>227</v>
      </c>
    </row>
    <row r="18" spans="1:15" s="124" customFormat="1" ht="15">
      <c r="A18" s="131">
        <f>RANK(N18,N$6:N$30,0)</f>
        <v>13</v>
      </c>
      <c r="B18" s="130">
        <v>298</v>
      </c>
      <c r="C18" s="129" t="s">
        <v>162</v>
      </c>
      <c r="D18" s="129" t="s">
        <v>163</v>
      </c>
      <c r="E18" s="128" t="s">
        <v>164</v>
      </c>
      <c r="F18" s="127" t="s">
        <v>108</v>
      </c>
      <c r="G18" s="125">
        <v>4.23</v>
      </c>
      <c r="H18" s="125">
        <v>4.69</v>
      </c>
      <c r="I18" s="125">
        <v>4.71</v>
      </c>
      <c r="J18" s="126"/>
      <c r="K18" s="125"/>
      <c r="L18" s="125"/>
      <c r="M18" s="125"/>
      <c r="N18" s="125">
        <f>MAX(G18:I18,K18:M18)</f>
        <v>4.71</v>
      </c>
      <c r="O18" s="90" t="s">
        <v>219</v>
      </c>
    </row>
    <row r="19" spans="1:15" s="124" customFormat="1" ht="15">
      <c r="A19" s="131">
        <f>RANK(N19,N$6:N$30,0)</f>
        <v>14</v>
      </c>
      <c r="B19" s="130">
        <v>97</v>
      </c>
      <c r="C19" s="129" t="s">
        <v>404</v>
      </c>
      <c r="D19" s="129" t="s">
        <v>405</v>
      </c>
      <c r="E19" s="128" t="s">
        <v>406</v>
      </c>
      <c r="F19" s="127" t="s">
        <v>86</v>
      </c>
      <c r="G19" s="125">
        <v>4.65</v>
      </c>
      <c r="H19" s="125" t="s">
        <v>448</v>
      </c>
      <c r="I19" s="125" t="s">
        <v>448</v>
      </c>
      <c r="J19" s="126"/>
      <c r="K19" s="125"/>
      <c r="L19" s="125"/>
      <c r="M19" s="125"/>
      <c r="N19" s="125">
        <f>MAX(G19:I19,K19:M19)</f>
        <v>4.65</v>
      </c>
      <c r="O19" s="83" t="s">
        <v>220</v>
      </c>
    </row>
    <row r="20" spans="1:15" s="124" customFormat="1" ht="15">
      <c r="A20" s="131">
        <f>RANK(N20,N$6:N$30,0)</f>
        <v>15</v>
      </c>
      <c r="B20" s="130">
        <v>247</v>
      </c>
      <c r="C20" s="129" t="s">
        <v>412</v>
      </c>
      <c r="D20" s="129" t="s">
        <v>117</v>
      </c>
      <c r="E20" s="128" t="s">
        <v>413</v>
      </c>
      <c r="F20" s="127" t="s">
        <v>161</v>
      </c>
      <c r="G20" s="125" t="s">
        <v>448</v>
      </c>
      <c r="H20" s="125">
        <v>4.59</v>
      </c>
      <c r="I20" s="125">
        <v>4.23</v>
      </c>
      <c r="J20" s="126"/>
      <c r="K20" s="125"/>
      <c r="L20" s="125"/>
      <c r="M20" s="125"/>
      <c r="N20" s="125">
        <f>MAX(G20:I20,K20:M20)</f>
        <v>4.59</v>
      </c>
      <c r="O20" s="90" t="s">
        <v>302</v>
      </c>
    </row>
    <row r="21" spans="1:15" s="124" customFormat="1" ht="15">
      <c r="A21" s="131">
        <f>RANK(N21,N$6:N$30,0)</f>
        <v>16</v>
      </c>
      <c r="B21" s="130">
        <v>250</v>
      </c>
      <c r="C21" s="129" t="s">
        <v>410</v>
      </c>
      <c r="D21" s="129" t="s">
        <v>135</v>
      </c>
      <c r="E21" s="128" t="s">
        <v>411</v>
      </c>
      <c r="F21" s="127" t="s">
        <v>31</v>
      </c>
      <c r="G21" s="125" t="s">
        <v>448</v>
      </c>
      <c r="H21" s="125" t="s">
        <v>448</v>
      </c>
      <c r="I21" s="125">
        <v>4.46</v>
      </c>
      <c r="J21" s="126"/>
      <c r="K21" s="125"/>
      <c r="L21" s="125"/>
      <c r="M21" s="125"/>
      <c r="N21" s="125">
        <f>MAX(G21:I21,K21:M21)</f>
        <v>4.46</v>
      </c>
      <c r="O21" s="17" t="s">
        <v>301</v>
      </c>
    </row>
    <row r="22" spans="1:15" s="124" customFormat="1" ht="15">
      <c r="A22" s="131">
        <f>RANK(N22,N$6:N$30,0)</f>
        <v>17</v>
      </c>
      <c r="B22" s="130">
        <v>72</v>
      </c>
      <c r="C22" s="129" t="s">
        <v>401</v>
      </c>
      <c r="D22" s="129" t="s">
        <v>402</v>
      </c>
      <c r="E22" s="128" t="s">
        <v>403</v>
      </c>
      <c r="F22" s="127" t="s">
        <v>354</v>
      </c>
      <c r="G22" s="125">
        <v>4.45</v>
      </c>
      <c r="H22" s="125">
        <v>4.36</v>
      </c>
      <c r="I22" s="125">
        <v>4.33</v>
      </c>
      <c r="J22" s="126"/>
      <c r="K22" s="125"/>
      <c r="L22" s="125"/>
      <c r="M22" s="125"/>
      <c r="N22" s="125">
        <f>MAX(G22:I22,K22:M22)</f>
        <v>4.45</v>
      </c>
      <c r="O22" s="83" t="s">
        <v>423</v>
      </c>
    </row>
    <row r="23" spans="1:15" s="124" customFormat="1" ht="15">
      <c r="A23" s="131">
        <f>RANK(N23,N$6:N$30,0)</f>
        <v>18</v>
      </c>
      <c r="B23" s="130">
        <v>155</v>
      </c>
      <c r="C23" s="129" t="s">
        <v>44</v>
      </c>
      <c r="D23" s="129" t="s">
        <v>45</v>
      </c>
      <c r="E23" s="128" t="s">
        <v>46</v>
      </c>
      <c r="F23" s="127" t="s">
        <v>47</v>
      </c>
      <c r="G23" s="125">
        <v>4.32</v>
      </c>
      <c r="H23" s="125">
        <v>4.42</v>
      </c>
      <c r="I23" s="125" t="s">
        <v>448</v>
      </c>
      <c r="J23" s="126"/>
      <c r="K23" s="125"/>
      <c r="L23" s="125"/>
      <c r="M23" s="125"/>
      <c r="N23" s="125">
        <f>MAX(G23:I23,K23:M23)</f>
        <v>4.42</v>
      </c>
      <c r="O23" s="83" t="s">
        <v>208</v>
      </c>
    </row>
    <row r="24" spans="1:15" s="124" customFormat="1" ht="15">
      <c r="A24" s="131">
        <f>RANK(N24,N$6:N$30,0)</f>
        <v>19</v>
      </c>
      <c r="B24" s="130">
        <v>248</v>
      </c>
      <c r="C24" s="129" t="s">
        <v>414</v>
      </c>
      <c r="D24" s="129" t="s">
        <v>399</v>
      </c>
      <c r="E24" s="128" t="s">
        <v>415</v>
      </c>
      <c r="F24" s="127" t="s">
        <v>161</v>
      </c>
      <c r="G24" s="125" t="s">
        <v>448</v>
      </c>
      <c r="H24" s="125" t="s">
        <v>448</v>
      </c>
      <c r="I24" s="125">
        <v>4.41</v>
      </c>
      <c r="J24" s="126"/>
      <c r="K24" s="125"/>
      <c r="L24" s="125"/>
      <c r="M24" s="125"/>
      <c r="N24" s="125">
        <v>4.41</v>
      </c>
      <c r="O24" s="90" t="s">
        <v>302</v>
      </c>
    </row>
    <row r="25" spans="1:15" s="124" customFormat="1" ht="15">
      <c r="A25" s="131">
        <f>RANK(N25,N$6:N$30,0)</f>
        <v>20</v>
      </c>
      <c r="B25" s="130">
        <v>44</v>
      </c>
      <c r="C25" s="129" t="s">
        <v>262</v>
      </c>
      <c r="D25" s="129" t="s">
        <v>263</v>
      </c>
      <c r="E25" s="128" t="s">
        <v>264</v>
      </c>
      <c r="F25" s="127" t="s">
        <v>71</v>
      </c>
      <c r="G25" s="125">
        <v>4.05</v>
      </c>
      <c r="H25" s="125">
        <v>4.26</v>
      </c>
      <c r="I25" s="125" t="s">
        <v>448</v>
      </c>
      <c r="J25" s="126"/>
      <c r="K25" s="125"/>
      <c r="L25" s="125"/>
      <c r="M25" s="125"/>
      <c r="N25" s="125">
        <f>MAX(G25:I25,K25:M25)</f>
        <v>4.26</v>
      </c>
      <c r="O25" s="83" t="s">
        <v>224</v>
      </c>
    </row>
    <row r="26" spans="1:15" s="124" customFormat="1" ht="15">
      <c r="A26" s="131">
        <f>RANK(N26,N$6:N$30,0)</f>
        <v>21</v>
      </c>
      <c r="B26" s="130">
        <v>43</v>
      </c>
      <c r="C26" s="129" t="s">
        <v>113</v>
      </c>
      <c r="D26" s="129" t="s">
        <v>114</v>
      </c>
      <c r="E26" s="128" t="s">
        <v>115</v>
      </c>
      <c r="F26" s="127" t="s">
        <v>71</v>
      </c>
      <c r="G26" s="125" t="s">
        <v>448</v>
      </c>
      <c r="H26" s="125">
        <v>4.13</v>
      </c>
      <c r="I26" s="125" t="s">
        <v>448</v>
      </c>
      <c r="J26" s="126"/>
      <c r="K26" s="125"/>
      <c r="L26" s="125"/>
      <c r="M26" s="125"/>
      <c r="N26" s="125">
        <f>MAX(G26:I26,K26:M26)</f>
        <v>4.13</v>
      </c>
      <c r="O26" s="83" t="s">
        <v>212</v>
      </c>
    </row>
    <row r="27" spans="1:15" s="124" customFormat="1" ht="15">
      <c r="A27" s="131">
        <f>RANK(N27,N$6:N$30,0)</f>
        <v>22</v>
      </c>
      <c r="B27" s="130">
        <v>294</v>
      </c>
      <c r="C27" s="129" t="s">
        <v>145</v>
      </c>
      <c r="D27" s="129" t="s">
        <v>146</v>
      </c>
      <c r="E27" s="128" t="s">
        <v>147</v>
      </c>
      <c r="F27" s="127" t="s">
        <v>108</v>
      </c>
      <c r="G27" s="125">
        <v>3.62</v>
      </c>
      <c r="H27" s="125">
        <v>4.04</v>
      </c>
      <c r="I27" s="125">
        <v>4.08</v>
      </c>
      <c r="J27" s="126"/>
      <c r="K27" s="125"/>
      <c r="L27" s="125"/>
      <c r="M27" s="125"/>
      <c r="N27" s="125">
        <f>MAX(G27:I27,K27:M27)</f>
        <v>4.08</v>
      </c>
      <c r="O27" s="83" t="s">
        <v>219</v>
      </c>
    </row>
    <row r="28" spans="1:15" s="124" customFormat="1" ht="15">
      <c r="A28" s="131">
        <f>RANK(N28,N$6:N$30,0)</f>
        <v>23</v>
      </c>
      <c r="B28" s="130">
        <v>223</v>
      </c>
      <c r="C28" s="129" t="s">
        <v>24</v>
      </c>
      <c r="D28" s="129" t="s">
        <v>25</v>
      </c>
      <c r="E28" s="128" t="s">
        <v>26</v>
      </c>
      <c r="F28" s="127" t="s">
        <v>27</v>
      </c>
      <c r="G28" s="125">
        <v>3.93</v>
      </c>
      <c r="H28" s="125" t="s">
        <v>448</v>
      </c>
      <c r="I28" s="125">
        <v>4</v>
      </c>
      <c r="J28" s="126"/>
      <c r="K28" s="125"/>
      <c r="L28" s="125"/>
      <c r="M28" s="125"/>
      <c r="N28" s="125">
        <f>MAX(G28:I28,K28:M28)</f>
        <v>4</v>
      </c>
      <c r="O28" s="83" t="s">
        <v>204</v>
      </c>
    </row>
    <row r="29" spans="1:15" s="124" customFormat="1" ht="15">
      <c r="A29" s="131">
        <v>24</v>
      </c>
      <c r="B29" s="130">
        <v>45</v>
      </c>
      <c r="C29" s="129" t="s">
        <v>260</v>
      </c>
      <c r="D29" s="129" t="s">
        <v>261</v>
      </c>
      <c r="E29" s="128" t="s">
        <v>154</v>
      </c>
      <c r="F29" s="127" t="s">
        <v>71</v>
      </c>
      <c r="G29" s="125" t="s">
        <v>448</v>
      </c>
      <c r="H29" s="125" t="s">
        <v>448</v>
      </c>
      <c r="I29" s="125">
        <v>3.71</v>
      </c>
      <c r="J29" s="126"/>
      <c r="K29" s="125"/>
      <c r="L29" s="125"/>
      <c r="M29" s="125"/>
      <c r="N29" s="125">
        <f>MAX(G29:I29,K29:M29)</f>
        <v>3.71</v>
      </c>
      <c r="O29" s="83" t="s">
        <v>277</v>
      </c>
    </row>
    <row r="30" spans="1:15" s="124" customFormat="1" ht="15">
      <c r="A30" s="131"/>
      <c r="B30" s="130">
        <v>268</v>
      </c>
      <c r="C30" s="129" t="s">
        <v>346</v>
      </c>
      <c r="D30" s="129" t="s">
        <v>347</v>
      </c>
      <c r="E30" s="128" t="s">
        <v>348</v>
      </c>
      <c r="F30" s="127" t="s">
        <v>35</v>
      </c>
      <c r="G30" s="125" t="s">
        <v>448</v>
      </c>
      <c r="H30" s="125" t="s">
        <v>448</v>
      </c>
      <c r="I30" s="125" t="s">
        <v>448</v>
      </c>
      <c r="J30" s="126"/>
      <c r="K30" s="125"/>
      <c r="L30" s="125"/>
      <c r="M30" s="125"/>
      <c r="N30" s="125" t="s">
        <v>447</v>
      </c>
      <c r="O30" s="83" t="s">
        <v>375</v>
      </c>
    </row>
    <row r="31" spans="1:15" s="124" customFormat="1" ht="15">
      <c r="A31" s="131"/>
      <c r="B31" s="130">
        <v>93</v>
      </c>
      <c r="C31" s="129" t="s">
        <v>446</v>
      </c>
      <c r="D31" s="129" t="s">
        <v>45</v>
      </c>
      <c r="E31" s="128" t="s">
        <v>445</v>
      </c>
      <c r="F31" s="127" t="s">
        <v>444</v>
      </c>
      <c r="G31" s="125">
        <v>4.55</v>
      </c>
      <c r="H31" s="125">
        <v>4.66</v>
      </c>
      <c r="I31" s="125">
        <v>4.58</v>
      </c>
      <c r="J31" s="126" t="s">
        <v>234</v>
      </c>
      <c r="K31" s="125"/>
      <c r="L31" s="125"/>
      <c r="M31" s="125"/>
      <c r="N31" s="125">
        <f>MAX(G31:I31,K31:M31)</f>
        <v>4.66</v>
      </c>
      <c r="O31" s="83"/>
    </row>
    <row r="32" spans="1:15" s="124" customFormat="1" ht="15">
      <c r="A32" s="131"/>
      <c r="B32" s="130">
        <v>258</v>
      </c>
      <c r="C32" s="129" t="s">
        <v>419</v>
      </c>
      <c r="D32" s="129" t="s">
        <v>420</v>
      </c>
      <c r="E32" s="128" t="s">
        <v>421</v>
      </c>
      <c r="F32" s="127" t="s">
        <v>173</v>
      </c>
      <c r="G32" s="125">
        <v>4.34</v>
      </c>
      <c r="H32" s="125">
        <v>4.27</v>
      </c>
      <c r="I32" s="125">
        <v>4.16</v>
      </c>
      <c r="J32" s="126" t="s">
        <v>234</v>
      </c>
      <c r="K32" s="125"/>
      <c r="L32" s="125"/>
      <c r="M32" s="125"/>
      <c r="N32" s="125">
        <f>MAX(G32:I32,K32:M32)</f>
        <v>4.34</v>
      </c>
      <c r="O32" s="83" t="s">
        <v>230</v>
      </c>
    </row>
    <row r="33" spans="1:15" s="124" customFormat="1" ht="15">
      <c r="A33" s="131"/>
      <c r="B33" s="130">
        <v>48</v>
      </c>
      <c r="C33" s="129" t="s">
        <v>245</v>
      </c>
      <c r="D33" s="129" t="s">
        <v>246</v>
      </c>
      <c r="E33" s="128" t="s">
        <v>247</v>
      </c>
      <c r="F33" s="127" t="s">
        <v>71</v>
      </c>
      <c r="G33" s="125">
        <v>4.01</v>
      </c>
      <c r="H33" s="125">
        <v>4.32</v>
      </c>
      <c r="I33" s="125">
        <v>4.27</v>
      </c>
      <c r="J33" s="126" t="s">
        <v>422</v>
      </c>
      <c r="K33" s="125"/>
      <c r="L33" s="125"/>
      <c r="M33" s="125"/>
      <c r="N33" s="125">
        <f>MAX(G33:I33,K33:M33)</f>
        <v>4.32</v>
      </c>
      <c r="O33" s="83" t="s">
        <v>224</v>
      </c>
    </row>
    <row r="34" spans="1:15" s="124" customFormat="1" ht="15">
      <c r="A34" s="131"/>
      <c r="B34" s="130">
        <v>236</v>
      </c>
      <c r="C34" s="129" t="s">
        <v>174</v>
      </c>
      <c r="D34" s="129" t="s">
        <v>132</v>
      </c>
      <c r="E34" s="128" t="s">
        <v>175</v>
      </c>
      <c r="F34" s="127" t="s">
        <v>176</v>
      </c>
      <c r="G34" s="125"/>
      <c r="H34" s="125"/>
      <c r="I34" s="125"/>
      <c r="J34" s="126"/>
      <c r="K34" s="125"/>
      <c r="L34" s="125"/>
      <c r="M34" s="125"/>
      <c r="N34" s="125" t="s">
        <v>443</v>
      </c>
      <c r="O34" s="83" t="s">
        <v>231</v>
      </c>
    </row>
    <row r="35" spans="1:15" s="124" customFormat="1" ht="15">
      <c r="A35" s="131"/>
      <c r="B35" s="130">
        <v>103</v>
      </c>
      <c r="C35" s="129" t="s">
        <v>83</v>
      </c>
      <c r="D35" s="129" t="s">
        <v>84</v>
      </c>
      <c r="E35" s="128" t="s">
        <v>85</v>
      </c>
      <c r="F35" s="127" t="s">
        <v>86</v>
      </c>
      <c r="G35" s="125"/>
      <c r="H35" s="125"/>
      <c r="I35" s="125"/>
      <c r="J35" s="126"/>
      <c r="K35" s="125"/>
      <c r="L35" s="125"/>
      <c r="M35" s="125"/>
      <c r="N35" s="125" t="s">
        <v>443</v>
      </c>
      <c r="O35" s="83" t="s">
        <v>214</v>
      </c>
    </row>
    <row r="36" spans="1:15" s="124" customFormat="1" ht="15">
      <c r="A36" s="131"/>
      <c r="B36" s="130">
        <v>270</v>
      </c>
      <c r="C36" s="129" t="s">
        <v>385</v>
      </c>
      <c r="D36" s="129" t="s">
        <v>386</v>
      </c>
      <c r="E36" s="128" t="s">
        <v>387</v>
      </c>
      <c r="F36" s="127" t="s">
        <v>64</v>
      </c>
      <c r="G36" s="125"/>
      <c r="H36" s="125"/>
      <c r="I36" s="125"/>
      <c r="J36" s="126"/>
      <c r="K36" s="125"/>
      <c r="L36" s="125"/>
      <c r="M36" s="125"/>
      <c r="N36" s="125" t="s">
        <v>443</v>
      </c>
      <c r="O36" s="83" t="s">
        <v>211</v>
      </c>
    </row>
    <row r="37" spans="1:15" s="124" customFormat="1" ht="15">
      <c r="A37" s="131"/>
      <c r="B37" s="130">
        <v>300</v>
      </c>
      <c r="C37" s="129" t="s">
        <v>388</v>
      </c>
      <c r="D37" s="129" t="s">
        <v>371</v>
      </c>
      <c r="E37" s="128" t="s">
        <v>389</v>
      </c>
      <c r="F37" s="127" t="s">
        <v>47</v>
      </c>
      <c r="G37" s="125"/>
      <c r="H37" s="125"/>
      <c r="I37" s="125"/>
      <c r="J37" s="126"/>
      <c r="K37" s="125"/>
      <c r="L37" s="125"/>
      <c r="M37" s="125"/>
      <c r="N37" s="125" t="s">
        <v>443</v>
      </c>
      <c r="O37" s="83" t="s">
        <v>207</v>
      </c>
    </row>
  </sheetData>
  <sheetProtection/>
  <mergeCells count="1">
    <mergeCell ref="A1:N1"/>
  </mergeCells>
  <printOptions/>
  <pageMargins left="0.15748031496062992" right="0.2362204724409449" top="0.25" bottom="0.16" header="0" footer="0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0"/>
  <sheetViews>
    <sheetView zoomScale="115" zoomScaleNormal="115" zoomScalePageLayoutView="0" workbookViewId="0" topLeftCell="A1">
      <selection activeCell="N34" sqref="N34"/>
    </sheetView>
  </sheetViews>
  <sheetFormatPr defaultColWidth="9.140625" defaultRowHeight="12.75"/>
  <cols>
    <col min="1" max="1" width="5.8515625" style="21" bestFit="1" customWidth="1"/>
    <col min="2" max="2" width="5.28125" style="19" customWidth="1"/>
    <col min="3" max="3" width="14.00390625" style="21" customWidth="1"/>
    <col min="4" max="4" width="14.140625" style="21" bestFit="1" customWidth="1"/>
    <col min="5" max="5" width="9.57421875" style="22" customWidth="1"/>
    <col min="6" max="6" width="24.421875" style="21" bestFit="1" customWidth="1"/>
    <col min="7" max="7" width="9.8515625" style="21" customWidth="1"/>
    <col min="8" max="12" width="5.7109375" style="21" customWidth="1"/>
    <col min="13" max="18" width="5.7109375" style="19" customWidth="1"/>
    <col min="19" max="19" width="7.140625" style="19" customWidth="1"/>
    <col min="20" max="20" width="32.7109375" style="20" bestFit="1" customWidth="1"/>
    <col min="21" max="16384" width="9.140625" style="19" customWidth="1"/>
  </cols>
  <sheetData>
    <row r="1" spans="1:28" ht="23.25">
      <c r="A1" s="111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56"/>
      <c r="U1" s="55"/>
      <c r="V1" s="55"/>
      <c r="W1" s="55"/>
      <c r="X1" s="55"/>
      <c r="Y1" s="55"/>
      <c r="Z1" s="55"/>
      <c r="AA1" s="46"/>
      <c r="AB1" s="46"/>
    </row>
    <row r="2" spans="1:28" ht="20.25">
      <c r="A2" s="46"/>
      <c r="B2" s="53"/>
      <c r="C2" s="64" t="s">
        <v>15</v>
      </c>
      <c r="D2" s="54"/>
      <c r="E2" s="49"/>
      <c r="F2" s="46"/>
      <c r="G2" s="49"/>
      <c r="H2" s="51"/>
      <c r="I2" s="50"/>
      <c r="J2" s="50"/>
      <c r="K2" s="50"/>
      <c r="L2" s="50"/>
      <c r="M2" s="49"/>
      <c r="N2" s="48"/>
      <c r="O2" s="48"/>
      <c r="P2" s="48"/>
      <c r="Q2" s="48"/>
      <c r="R2" s="48"/>
      <c r="S2" s="47"/>
      <c r="Z2" s="21"/>
      <c r="AA2" s="46"/>
      <c r="AB2" s="46"/>
    </row>
    <row r="3" spans="1:28" ht="20.25">
      <c r="A3" s="46"/>
      <c r="B3" s="53"/>
      <c r="C3" s="65">
        <v>42721</v>
      </c>
      <c r="D3" s="52"/>
      <c r="E3" s="49"/>
      <c r="F3" s="46"/>
      <c r="G3" s="49"/>
      <c r="H3" s="51"/>
      <c r="I3" s="50"/>
      <c r="J3" s="50"/>
      <c r="K3" s="50"/>
      <c r="L3" s="50"/>
      <c r="M3" s="49"/>
      <c r="N3" s="48"/>
      <c r="O3" s="48"/>
      <c r="P3" s="48"/>
      <c r="Q3" s="48"/>
      <c r="R3" s="48"/>
      <c r="S3" s="47"/>
      <c r="Z3" s="21"/>
      <c r="AA3" s="46"/>
      <c r="AB3" s="46"/>
    </row>
    <row r="5" spans="1:20" ht="17.25">
      <c r="A5" s="28"/>
      <c r="B5" s="45"/>
      <c r="C5" s="27"/>
      <c r="D5" s="27"/>
      <c r="E5" s="41"/>
      <c r="F5" s="115" t="s">
        <v>425</v>
      </c>
      <c r="G5" s="115"/>
      <c r="H5" s="115"/>
      <c r="I5" s="115"/>
      <c r="J5" s="115"/>
      <c r="K5" s="115"/>
      <c r="L5" s="115"/>
      <c r="M5" s="115"/>
      <c r="N5" s="44"/>
      <c r="O5" s="44"/>
      <c r="P5" s="44"/>
      <c r="Q5" s="44"/>
      <c r="R5" s="44"/>
      <c r="S5" s="43"/>
      <c r="T5" s="26"/>
    </row>
    <row r="6" spans="1:20" ht="12.75">
      <c r="A6" s="28"/>
      <c r="B6" s="42"/>
      <c r="C6" s="27"/>
      <c r="D6" s="27"/>
      <c r="E6" s="41"/>
      <c r="F6" s="28"/>
      <c r="G6" s="28"/>
      <c r="H6" s="28"/>
      <c r="I6" s="28"/>
      <c r="J6" s="28"/>
      <c r="K6" s="28"/>
      <c r="L6" s="28"/>
      <c r="M6" s="27"/>
      <c r="N6" s="27"/>
      <c r="O6" s="27"/>
      <c r="P6" s="27"/>
      <c r="Q6" s="27"/>
      <c r="R6" s="27"/>
      <c r="S6" s="28"/>
      <c r="T6" s="26"/>
    </row>
    <row r="7" spans="1:20" s="21" customFormat="1" ht="28.5">
      <c r="A7" s="38" t="s">
        <v>13</v>
      </c>
      <c r="B7" s="103" t="s">
        <v>0</v>
      </c>
      <c r="C7" s="104" t="s">
        <v>12</v>
      </c>
      <c r="D7" s="104" t="s">
        <v>11</v>
      </c>
      <c r="E7" s="103" t="s">
        <v>1</v>
      </c>
      <c r="F7" s="104" t="s">
        <v>3</v>
      </c>
      <c r="G7" s="39" t="s">
        <v>4</v>
      </c>
      <c r="H7" s="39" t="s">
        <v>452</v>
      </c>
      <c r="I7" s="39" t="s">
        <v>454</v>
      </c>
      <c r="J7" s="39" t="s">
        <v>455</v>
      </c>
      <c r="K7" s="39" t="s">
        <v>456</v>
      </c>
      <c r="L7" s="39" t="s">
        <v>464</v>
      </c>
      <c r="M7" s="39" t="s">
        <v>463</v>
      </c>
      <c r="N7" s="39" t="s">
        <v>457</v>
      </c>
      <c r="O7" s="39" t="s">
        <v>462</v>
      </c>
      <c r="P7" s="39" t="s">
        <v>461</v>
      </c>
      <c r="Q7" s="39" t="s">
        <v>460</v>
      </c>
      <c r="R7" s="39" t="s">
        <v>459</v>
      </c>
      <c r="S7" s="38" t="s">
        <v>17</v>
      </c>
      <c r="T7" s="146" t="s">
        <v>10</v>
      </c>
    </row>
    <row r="8" spans="1:20" ht="15.75">
      <c r="A8" s="101">
        <v>1</v>
      </c>
      <c r="B8" s="77">
        <v>74</v>
      </c>
      <c r="C8" s="81" t="s">
        <v>352</v>
      </c>
      <c r="D8" s="81" t="s">
        <v>353</v>
      </c>
      <c r="E8" s="84" t="s">
        <v>396</v>
      </c>
      <c r="F8" s="83" t="s">
        <v>354</v>
      </c>
      <c r="G8" s="102" t="s">
        <v>457</v>
      </c>
      <c r="H8" s="32"/>
      <c r="I8" s="32"/>
      <c r="J8" s="32"/>
      <c r="K8" s="32"/>
      <c r="L8" s="32"/>
      <c r="M8" s="32"/>
      <c r="N8" s="32" t="s">
        <v>450</v>
      </c>
      <c r="O8" s="32" t="s">
        <v>451</v>
      </c>
      <c r="P8" s="32" t="s">
        <v>451</v>
      </c>
      <c r="Q8" s="32" t="s">
        <v>451</v>
      </c>
      <c r="R8" s="105" t="s">
        <v>458</v>
      </c>
      <c r="S8" s="145">
        <v>1.7</v>
      </c>
      <c r="T8" s="83" t="s">
        <v>376</v>
      </c>
    </row>
    <row r="9" spans="1:20" ht="15.75">
      <c r="A9" s="101">
        <v>2</v>
      </c>
      <c r="B9" s="77">
        <v>100</v>
      </c>
      <c r="C9" s="81" t="s">
        <v>349</v>
      </c>
      <c r="D9" s="81" t="s">
        <v>350</v>
      </c>
      <c r="E9" s="84" t="s">
        <v>351</v>
      </c>
      <c r="F9" s="83" t="s">
        <v>86</v>
      </c>
      <c r="G9" s="102" t="s">
        <v>457</v>
      </c>
      <c r="H9" s="32"/>
      <c r="I9" s="32"/>
      <c r="J9" s="32"/>
      <c r="K9" s="32"/>
      <c r="L9" s="32"/>
      <c r="M9" s="32"/>
      <c r="N9" s="32" t="s">
        <v>450</v>
      </c>
      <c r="O9" s="32" t="s">
        <v>450</v>
      </c>
      <c r="P9" s="32" t="s">
        <v>453</v>
      </c>
      <c r="Q9" s="32" t="s">
        <v>449</v>
      </c>
      <c r="R9" s="105"/>
      <c r="S9" s="145">
        <v>1.68</v>
      </c>
      <c r="T9" s="83" t="s">
        <v>220</v>
      </c>
    </row>
    <row r="10" spans="1:20" ht="15.75">
      <c r="A10" s="101">
        <v>3</v>
      </c>
      <c r="B10" s="77">
        <v>290</v>
      </c>
      <c r="C10" s="81" t="s">
        <v>372</v>
      </c>
      <c r="D10" s="81" t="s">
        <v>373</v>
      </c>
      <c r="E10" s="84" t="s">
        <v>374</v>
      </c>
      <c r="F10" s="83" t="s">
        <v>82</v>
      </c>
      <c r="G10" s="102" t="s">
        <v>457</v>
      </c>
      <c r="H10" s="32"/>
      <c r="I10" s="32"/>
      <c r="J10" s="32"/>
      <c r="K10" s="32"/>
      <c r="L10" s="32"/>
      <c r="M10" s="32"/>
      <c r="N10" s="32" t="s">
        <v>450</v>
      </c>
      <c r="O10" s="32" t="s">
        <v>450</v>
      </c>
      <c r="P10" s="32" t="s">
        <v>449</v>
      </c>
      <c r="Q10" s="32"/>
      <c r="R10" s="105"/>
      <c r="S10" s="145">
        <v>1.65</v>
      </c>
      <c r="T10" s="83" t="s">
        <v>229</v>
      </c>
    </row>
    <row r="11" spans="1:20" ht="15.75">
      <c r="A11" s="101">
        <v>4</v>
      </c>
      <c r="B11" s="77">
        <v>273</v>
      </c>
      <c r="C11" s="81" t="s">
        <v>343</v>
      </c>
      <c r="D11" s="81" t="s">
        <v>344</v>
      </c>
      <c r="E11" s="84" t="s">
        <v>345</v>
      </c>
      <c r="F11" s="83" t="s">
        <v>35</v>
      </c>
      <c r="G11" s="102" t="s">
        <v>456</v>
      </c>
      <c r="H11" s="32"/>
      <c r="I11" s="32"/>
      <c r="J11" s="32"/>
      <c r="K11" s="32" t="s">
        <v>450</v>
      </c>
      <c r="L11" s="32" t="s">
        <v>450</v>
      </c>
      <c r="M11" s="32" t="s">
        <v>451</v>
      </c>
      <c r="N11" s="32" t="s">
        <v>451</v>
      </c>
      <c r="O11" s="32" t="s">
        <v>453</v>
      </c>
      <c r="P11" s="32" t="s">
        <v>449</v>
      </c>
      <c r="Q11" s="32"/>
      <c r="R11" s="105"/>
      <c r="S11" s="145">
        <v>1.65</v>
      </c>
      <c r="T11" s="83" t="s">
        <v>375</v>
      </c>
    </row>
    <row r="12" spans="1:20" ht="15.75">
      <c r="A12" s="101">
        <v>5</v>
      </c>
      <c r="B12" s="77">
        <v>289</v>
      </c>
      <c r="C12" s="81" t="s">
        <v>359</v>
      </c>
      <c r="D12" s="81" t="s">
        <v>194</v>
      </c>
      <c r="E12" s="84" t="s">
        <v>360</v>
      </c>
      <c r="F12" s="83" t="s">
        <v>82</v>
      </c>
      <c r="G12" s="102" t="s">
        <v>457</v>
      </c>
      <c r="H12" s="32"/>
      <c r="I12" s="32"/>
      <c r="J12" s="32"/>
      <c r="K12" s="32"/>
      <c r="L12" s="32"/>
      <c r="M12" s="32"/>
      <c r="N12" s="32" t="s">
        <v>451</v>
      </c>
      <c r="O12" s="32" t="s">
        <v>449</v>
      </c>
      <c r="P12" s="32"/>
      <c r="Q12" s="32"/>
      <c r="R12" s="105"/>
      <c r="S12" s="145">
        <v>1.6</v>
      </c>
      <c r="T12" s="83" t="s">
        <v>229</v>
      </c>
    </row>
    <row r="13" spans="1:20" ht="15.75">
      <c r="A13" s="101">
        <v>6</v>
      </c>
      <c r="B13" s="77">
        <v>261</v>
      </c>
      <c r="C13" s="81" t="s">
        <v>292</v>
      </c>
      <c r="D13" s="81" t="s">
        <v>293</v>
      </c>
      <c r="E13" s="84" t="s">
        <v>294</v>
      </c>
      <c r="F13" s="83" t="s">
        <v>64</v>
      </c>
      <c r="G13" s="102" t="s">
        <v>456</v>
      </c>
      <c r="H13" s="32"/>
      <c r="I13" s="32"/>
      <c r="J13" s="32"/>
      <c r="K13" s="32" t="s">
        <v>450</v>
      </c>
      <c r="L13" s="32" t="s">
        <v>450</v>
      </c>
      <c r="M13" s="32" t="s">
        <v>450</v>
      </c>
      <c r="N13" s="32" t="s">
        <v>449</v>
      </c>
      <c r="O13" s="32"/>
      <c r="P13" s="32"/>
      <c r="Q13" s="32"/>
      <c r="R13" s="105"/>
      <c r="S13" s="145">
        <v>1.55</v>
      </c>
      <c r="T13" s="83" t="s">
        <v>304</v>
      </c>
    </row>
    <row r="14" spans="1:20" ht="15.75">
      <c r="A14" s="101">
        <v>7</v>
      </c>
      <c r="B14" s="77">
        <v>299</v>
      </c>
      <c r="C14" s="81" t="s">
        <v>364</v>
      </c>
      <c r="D14" s="81" t="s">
        <v>114</v>
      </c>
      <c r="E14" s="84" t="s">
        <v>365</v>
      </c>
      <c r="F14" s="83" t="s">
        <v>47</v>
      </c>
      <c r="G14" s="102" t="s">
        <v>452</v>
      </c>
      <c r="H14" s="32" t="s">
        <v>450</v>
      </c>
      <c r="I14" s="32" t="s">
        <v>450</v>
      </c>
      <c r="J14" s="32" t="s">
        <v>450</v>
      </c>
      <c r="K14" s="32" t="s">
        <v>450</v>
      </c>
      <c r="L14" s="32" t="s">
        <v>450</v>
      </c>
      <c r="M14" s="32" t="s">
        <v>451</v>
      </c>
      <c r="N14" s="32" t="s">
        <v>449</v>
      </c>
      <c r="O14" s="32"/>
      <c r="P14" s="32"/>
      <c r="Q14" s="32"/>
      <c r="R14" s="105"/>
      <c r="S14" s="145">
        <v>1.55</v>
      </c>
      <c r="T14" s="83" t="s">
        <v>207</v>
      </c>
    </row>
    <row r="15" spans="1:20" ht="15.75">
      <c r="A15" s="101">
        <v>8</v>
      </c>
      <c r="B15" s="77">
        <v>267</v>
      </c>
      <c r="C15" s="81" t="s">
        <v>382</v>
      </c>
      <c r="D15" s="81" t="s">
        <v>383</v>
      </c>
      <c r="E15" s="84" t="s">
        <v>77</v>
      </c>
      <c r="F15" s="83" t="s">
        <v>35</v>
      </c>
      <c r="G15" s="102" t="s">
        <v>454</v>
      </c>
      <c r="H15" s="32"/>
      <c r="I15" s="32" t="s">
        <v>450</v>
      </c>
      <c r="J15" s="32" t="s">
        <v>450</v>
      </c>
      <c r="K15" s="32" t="s">
        <v>451</v>
      </c>
      <c r="L15" s="32" t="s">
        <v>450</v>
      </c>
      <c r="M15" s="32" t="s">
        <v>449</v>
      </c>
      <c r="N15" s="32"/>
      <c r="O15" s="32"/>
      <c r="P15" s="32"/>
      <c r="Q15" s="32"/>
      <c r="R15" s="105"/>
      <c r="S15" s="145">
        <v>1.5</v>
      </c>
      <c r="T15" s="83" t="s">
        <v>227</v>
      </c>
    </row>
    <row r="16" spans="1:20" ht="15.75">
      <c r="A16" s="101">
        <v>9</v>
      </c>
      <c r="B16" s="77">
        <v>98</v>
      </c>
      <c r="C16" s="81" t="s">
        <v>384</v>
      </c>
      <c r="D16" s="81" t="s">
        <v>149</v>
      </c>
      <c r="E16" s="84" t="s">
        <v>311</v>
      </c>
      <c r="F16" s="83" t="s">
        <v>86</v>
      </c>
      <c r="G16" s="102" t="s">
        <v>455</v>
      </c>
      <c r="H16" s="32"/>
      <c r="I16" s="32"/>
      <c r="J16" s="32" t="s">
        <v>450</v>
      </c>
      <c r="K16" s="32" t="s">
        <v>451</v>
      </c>
      <c r="L16" s="32" t="s">
        <v>451</v>
      </c>
      <c r="M16" s="32" t="s">
        <v>449</v>
      </c>
      <c r="N16" s="32"/>
      <c r="O16" s="32"/>
      <c r="P16" s="32"/>
      <c r="Q16" s="32"/>
      <c r="R16" s="105"/>
      <c r="S16" s="145">
        <v>1.5</v>
      </c>
      <c r="T16" s="83" t="s">
        <v>220</v>
      </c>
    </row>
    <row r="17" spans="1:20" ht="15.75">
      <c r="A17" s="101">
        <v>10</v>
      </c>
      <c r="B17" s="77">
        <v>237</v>
      </c>
      <c r="C17" s="81" t="s">
        <v>393</v>
      </c>
      <c r="D17" s="81" t="s">
        <v>362</v>
      </c>
      <c r="E17" s="84" t="s">
        <v>394</v>
      </c>
      <c r="F17" s="83" t="s">
        <v>176</v>
      </c>
      <c r="G17" s="102" t="s">
        <v>452</v>
      </c>
      <c r="H17" s="32" t="s">
        <v>450</v>
      </c>
      <c r="I17" s="32" t="s">
        <v>450</v>
      </c>
      <c r="J17" s="32" t="s">
        <v>450</v>
      </c>
      <c r="K17" s="32" t="s">
        <v>450</v>
      </c>
      <c r="L17" s="32" t="s">
        <v>449</v>
      </c>
      <c r="M17" s="32"/>
      <c r="N17" s="32"/>
      <c r="O17" s="32"/>
      <c r="P17" s="32"/>
      <c r="Q17" s="32"/>
      <c r="R17" s="105"/>
      <c r="S17" s="145">
        <v>1.45</v>
      </c>
      <c r="T17" s="83" t="s">
        <v>231</v>
      </c>
    </row>
    <row r="18" spans="1:20" ht="15.75">
      <c r="A18" s="101">
        <v>11</v>
      </c>
      <c r="B18" s="77">
        <v>266</v>
      </c>
      <c r="C18" s="81" t="s">
        <v>390</v>
      </c>
      <c r="D18" s="81" t="s">
        <v>391</v>
      </c>
      <c r="E18" s="84" t="s">
        <v>392</v>
      </c>
      <c r="F18" s="83" t="s">
        <v>35</v>
      </c>
      <c r="G18" s="102" t="s">
        <v>452</v>
      </c>
      <c r="H18" s="32" t="s">
        <v>450</v>
      </c>
      <c r="I18" s="32" t="s">
        <v>450</v>
      </c>
      <c r="J18" s="32" t="s">
        <v>450</v>
      </c>
      <c r="K18" s="32" t="s">
        <v>450</v>
      </c>
      <c r="L18" s="32" t="s">
        <v>449</v>
      </c>
      <c r="M18" s="32"/>
      <c r="N18" s="32"/>
      <c r="O18" s="32"/>
      <c r="P18" s="32"/>
      <c r="Q18" s="32"/>
      <c r="R18" s="105"/>
      <c r="S18" s="145">
        <v>1.45</v>
      </c>
      <c r="T18" s="83" t="s">
        <v>206</v>
      </c>
    </row>
    <row r="19" spans="1:20" ht="15.75">
      <c r="A19" s="101">
        <v>12</v>
      </c>
      <c r="B19" s="77">
        <v>282</v>
      </c>
      <c r="C19" s="81" t="s">
        <v>102</v>
      </c>
      <c r="D19" s="81" t="s">
        <v>103</v>
      </c>
      <c r="E19" s="84" t="s">
        <v>397</v>
      </c>
      <c r="F19" s="83" t="s">
        <v>104</v>
      </c>
      <c r="G19" s="102" t="s">
        <v>454</v>
      </c>
      <c r="H19" s="32"/>
      <c r="I19" s="32" t="s">
        <v>450</v>
      </c>
      <c r="J19" s="32" t="s">
        <v>451</v>
      </c>
      <c r="K19" s="32" t="s">
        <v>451</v>
      </c>
      <c r="L19" s="32" t="s">
        <v>449</v>
      </c>
      <c r="M19" s="32"/>
      <c r="N19" s="32"/>
      <c r="O19" s="32"/>
      <c r="P19" s="32"/>
      <c r="Q19" s="32"/>
      <c r="R19" s="105"/>
      <c r="S19" s="145">
        <v>1.45</v>
      </c>
      <c r="T19" s="83" t="s">
        <v>217</v>
      </c>
    </row>
    <row r="20" spans="1:20" ht="15.75">
      <c r="A20" s="101">
        <v>13</v>
      </c>
      <c r="B20" s="77">
        <v>291</v>
      </c>
      <c r="C20" s="81" t="s">
        <v>379</v>
      </c>
      <c r="D20" s="81" t="s">
        <v>380</v>
      </c>
      <c r="E20" s="84" t="s">
        <v>381</v>
      </c>
      <c r="F20" s="83" t="s">
        <v>47</v>
      </c>
      <c r="G20" s="102" t="s">
        <v>454</v>
      </c>
      <c r="H20" s="32"/>
      <c r="I20" s="32" t="s">
        <v>451</v>
      </c>
      <c r="J20" s="32" t="s">
        <v>453</v>
      </c>
      <c r="K20" s="32" t="s">
        <v>449</v>
      </c>
      <c r="L20" s="32"/>
      <c r="M20" s="32"/>
      <c r="N20" s="32"/>
      <c r="O20" s="32"/>
      <c r="P20" s="32"/>
      <c r="Q20" s="32"/>
      <c r="R20" s="105"/>
      <c r="S20" s="145">
        <v>1.4</v>
      </c>
      <c r="T20" s="83" t="s">
        <v>395</v>
      </c>
    </row>
    <row r="21" spans="1:20" ht="15.75">
      <c r="A21" s="101" t="s">
        <v>234</v>
      </c>
      <c r="B21" s="77">
        <v>47</v>
      </c>
      <c r="C21" s="81" t="s">
        <v>174</v>
      </c>
      <c r="D21" s="81" t="s">
        <v>237</v>
      </c>
      <c r="E21" s="84" t="s">
        <v>250</v>
      </c>
      <c r="F21" s="83" t="s">
        <v>71</v>
      </c>
      <c r="G21" s="102" t="s">
        <v>452</v>
      </c>
      <c r="H21" s="32" t="s">
        <v>450</v>
      </c>
      <c r="I21" s="32" t="s">
        <v>451</v>
      </c>
      <c r="J21" s="32" t="s">
        <v>450</v>
      </c>
      <c r="K21" s="32" t="s">
        <v>449</v>
      </c>
      <c r="L21" s="32"/>
      <c r="M21" s="32"/>
      <c r="N21" s="32"/>
      <c r="O21" s="32"/>
      <c r="P21" s="32"/>
      <c r="Q21" s="32"/>
      <c r="R21" s="105"/>
      <c r="S21" s="145">
        <v>1.4</v>
      </c>
      <c r="T21" s="83" t="s">
        <v>277</v>
      </c>
    </row>
    <row r="22" ht="14.25">
      <c r="A22" s="101"/>
    </row>
    <row r="23" ht="14.25">
      <c r="A23" s="101"/>
    </row>
    <row r="46" spans="3:4" ht="15.75">
      <c r="C46" s="23"/>
      <c r="D46" s="23"/>
    </row>
    <row r="62" spans="3:4" ht="15.75">
      <c r="C62" s="23"/>
      <c r="D62" s="23"/>
    </row>
    <row r="77" spans="3:4" ht="15.75">
      <c r="C77" s="23"/>
      <c r="D77" s="23"/>
    </row>
    <row r="95" spans="3:4" ht="15.75">
      <c r="C95" s="23"/>
      <c r="D95" s="23"/>
    </row>
    <row r="96" spans="3:4" ht="15.75">
      <c r="C96" s="25"/>
      <c r="D96" s="25"/>
    </row>
    <row r="98" spans="3:4" ht="15.75">
      <c r="C98" s="25"/>
      <c r="D98" s="25"/>
    </row>
    <row r="99" spans="3:4" ht="15.75">
      <c r="C99" s="25"/>
      <c r="D99" s="25"/>
    </row>
    <row r="100" spans="3:4" ht="15.75">
      <c r="C100" s="25"/>
      <c r="D100" s="25"/>
    </row>
    <row r="101" spans="3:4" ht="15.75">
      <c r="C101" s="25"/>
      <c r="D101" s="25"/>
    </row>
    <row r="103" spans="3:4" ht="15.75">
      <c r="C103" s="25"/>
      <c r="D103" s="25"/>
    </row>
    <row r="104" spans="3:4" ht="15.75">
      <c r="C104" s="25"/>
      <c r="D104" s="25"/>
    </row>
    <row r="108" spans="3:4" ht="15.75">
      <c r="C108" s="25"/>
      <c r="D108" s="25"/>
    </row>
    <row r="110" spans="3:4" ht="15.75">
      <c r="C110" s="25"/>
      <c r="D110" s="25"/>
    </row>
    <row r="111" spans="3:4" ht="15.75">
      <c r="C111" s="25"/>
      <c r="D111" s="25"/>
    </row>
    <row r="112" spans="3:4" ht="15.75">
      <c r="C112" s="25"/>
      <c r="D112" s="25"/>
    </row>
    <row r="113" spans="3:4" ht="15.75">
      <c r="C113" s="25"/>
      <c r="D113" s="25"/>
    </row>
    <row r="115" spans="3:4" ht="15.75">
      <c r="C115" s="25"/>
      <c r="D115" s="25"/>
    </row>
    <row r="116" spans="3:4" ht="15.75">
      <c r="C116" s="25"/>
      <c r="D116" s="25"/>
    </row>
    <row r="117" spans="3:4" ht="15.75">
      <c r="C117" s="25"/>
      <c r="D117" s="25"/>
    </row>
    <row r="118" spans="3:4" ht="15.75">
      <c r="C118" s="23"/>
      <c r="D118" s="23"/>
    </row>
    <row r="121" spans="3:4" ht="15.75">
      <c r="C121" s="24"/>
      <c r="D121" s="24"/>
    </row>
    <row r="125" spans="3:4" ht="15.75">
      <c r="C125" s="23"/>
      <c r="D125" s="23"/>
    </row>
    <row r="140" spans="3:4" ht="15.75">
      <c r="C140" s="23"/>
      <c r="D140" s="23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Gatis Ratnieks</cp:lastModifiedBy>
  <cp:lastPrinted>2016-12-17T15:46:13Z</cp:lastPrinted>
  <dcterms:created xsi:type="dcterms:W3CDTF">2003-05-30T04:38:57Z</dcterms:created>
  <dcterms:modified xsi:type="dcterms:W3CDTF">2016-12-17T16:04:33Z</dcterms:modified>
  <cp:category/>
  <cp:version/>
  <cp:contentType/>
  <cp:contentStatus/>
</cp:coreProperties>
</file>